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1" i="1" l="1"/>
  <c r="AC101" i="1"/>
  <c r="AB101" i="1"/>
  <c r="AA101" i="1"/>
  <c r="Z101" i="1"/>
  <c r="Y101" i="1"/>
  <c r="X101" i="1"/>
  <c r="W101" i="1"/>
  <c r="V101" i="1"/>
  <c r="U101" i="1"/>
  <c r="T101" i="1"/>
  <c r="S101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 s="1"/>
  <c r="AD89" i="1"/>
  <c r="AC89" i="1"/>
  <c r="AB89" i="1"/>
  <c r="AA89" i="1"/>
  <c r="Z89" i="1"/>
  <c r="Y89" i="1"/>
  <c r="X89" i="1"/>
  <c r="W89" i="1"/>
  <c r="V89" i="1"/>
  <c r="U89" i="1"/>
  <c r="T89" i="1"/>
  <c r="S89" i="1"/>
  <c r="AD83" i="1"/>
  <c r="AC83" i="1"/>
  <c r="AB83" i="1"/>
  <c r="AA83" i="1"/>
  <c r="Z83" i="1"/>
  <c r="Y83" i="1"/>
  <c r="X83" i="1"/>
  <c r="W83" i="1"/>
  <c r="V83" i="1"/>
  <c r="U83" i="1"/>
  <c r="T83" i="1"/>
  <c r="S83" i="1"/>
  <c r="AD80" i="1"/>
  <c r="AC80" i="1"/>
  <c r="AB80" i="1"/>
  <c r="AA80" i="1"/>
  <c r="Z80" i="1"/>
  <c r="Y80" i="1"/>
  <c r="X80" i="1"/>
  <c r="W80" i="1"/>
  <c r="V80" i="1"/>
  <c r="U80" i="1"/>
  <c r="T80" i="1"/>
  <c r="S80" i="1"/>
  <c r="AD73" i="1"/>
  <c r="AC73" i="1"/>
  <c r="AB73" i="1"/>
  <c r="AA73" i="1"/>
  <c r="Z73" i="1"/>
  <c r="Y73" i="1"/>
  <c r="X73" i="1"/>
  <c r="W73" i="1"/>
  <c r="V73" i="1"/>
  <c r="U73" i="1"/>
  <c r="T73" i="1"/>
  <c r="S73" i="1"/>
  <c r="AD69" i="1"/>
  <c r="AC69" i="1"/>
  <c r="AB69" i="1"/>
  <c r="AA69" i="1"/>
  <c r="Z69" i="1"/>
  <c r="Y69" i="1"/>
  <c r="X69" i="1"/>
  <c r="W69" i="1"/>
  <c r="V69" i="1"/>
  <c r="U69" i="1"/>
  <c r="T69" i="1"/>
  <c r="S69" i="1"/>
  <c r="AD45" i="1"/>
  <c r="AC45" i="1"/>
  <c r="AB45" i="1"/>
  <c r="AA45" i="1"/>
  <c r="Z45" i="1"/>
  <c r="Y45" i="1"/>
  <c r="X45" i="1"/>
  <c r="W45" i="1"/>
  <c r="V45" i="1"/>
  <c r="U45" i="1"/>
  <c r="T45" i="1"/>
  <c r="S45" i="1"/>
  <c r="AD42" i="1"/>
  <c r="AC42" i="1"/>
  <c r="AB42" i="1"/>
  <c r="AA42" i="1"/>
  <c r="Z42" i="1"/>
  <c r="Y42" i="1"/>
  <c r="X42" i="1"/>
  <c r="W42" i="1"/>
  <c r="V42" i="1"/>
  <c r="U42" i="1"/>
  <c r="T42" i="1"/>
  <c r="S42" i="1"/>
  <c r="AD36" i="1"/>
  <c r="AC36" i="1"/>
  <c r="AB36" i="1"/>
  <c r="AA36" i="1"/>
  <c r="Z36" i="1"/>
  <c r="Y36" i="1"/>
  <c r="X36" i="1"/>
  <c r="W36" i="1"/>
  <c r="V36" i="1"/>
  <c r="U36" i="1"/>
  <c r="T36" i="1"/>
  <c r="S36" i="1"/>
  <c r="AD33" i="1"/>
  <c r="AC33" i="1"/>
  <c r="AB33" i="1"/>
  <c r="AA33" i="1"/>
  <c r="Z33" i="1"/>
  <c r="Y33" i="1"/>
  <c r="X33" i="1"/>
  <c r="W33" i="1"/>
  <c r="V33" i="1"/>
  <c r="U33" i="1"/>
  <c r="T33" i="1"/>
  <c r="S33" i="1"/>
  <c r="A30" i="1"/>
  <c r="A39" i="1" s="1"/>
  <c r="A48" i="1" s="1"/>
  <c r="A57" i="1" s="1"/>
  <c r="A66" i="1" s="1"/>
  <c r="A77" i="1" s="1"/>
  <c r="A86" i="1" s="1"/>
  <c r="A95" i="1" s="1"/>
  <c r="AD27" i="1"/>
  <c r="AC27" i="1"/>
  <c r="AB27" i="1"/>
  <c r="AA27" i="1"/>
  <c r="Z27" i="1"/>
  <c r="Y27" i="1"/>
  <c r="X27" i="1"/>
  <c r="W27" i="1"/>
  <c r="V27" i="1"/>
  <c r="U27" i="1"/>
  <c r="T27" i="1"/>
  <c r="S27" i="1"/>
  <c r="AD24" i="1"/>
  <c r="AD104" i="1" s="1"/>
  <c r="AC24" i="1"/>
  <c r="AB24" i="1"/>
  <c r="AA24" i="1"/>
  <c r="Z24" i="1"/>
  <c r="Z104" i="1" s="1"/>
  <c r="Y24" i="1"/>
  <c r="X24" i="1"/>
  <c r="W24" i="1"/>
  <c r="V24" i="1"/>
  <c r="U24" i="1"/>
  <c r="T24" i="1"/>
  <c r="R33" i="1" l="1"/>
  <c r="R80" i="1"/>
  <c r="V104" i="1"/>
  <c r="R45" i="1"/>
  <c r="R69" i="1"/>
  <c r="R27" i="1"/>
  <c r="W104" i="1"/>
  <c r="AA104" i="1"/>
  <c r="R42" i="1"/>
  <c r="R83" i="1"/>
  <c r="R101" i="1"/>
  <c r="T104" i="1"/>
  <c r="X104" i="1"/>
  <c r="AB104" i="1"/>
  <c r="U104" i="1"/>
  <c r="Y104" i="1"/>
  <c r="AC104" i="1"/>
  <c r="R36" i="1"/>
  <c r="R73" i="1"/>
  <c r="R89" i="1"/>
  <c r="S104" i="1" l="1"/>
  <c r="S24" i="1"/>
  <c r="R24" i="1"/>
  <c r="R104" i="1"/>
</calcChain>
</file>

<file path=xl/sharedStrings.xml><?xml version="1.0" encoding="utf-8"?>
<sst xmlns="http://schemas.openxmlformats.org/spreadsheetml/2006/main" count="306" uniqueCount="47">
  <si>
    <t>A/E VOLLEYBALL LEAGUE - INGRAHAM LEVEL 1 - FALL 2025</t>
  </si>
  <si>
    <t xml:space="preserve"> </t>
  </si>
  <si>
    <t>Team #</t>
  </si>
  <si>
    <t xml:space="preserve">Team Name       </t>
  </si>
  <si>
    <t xml:space="preserve">Team Captain       </t>
  </si>
  <si>
    <t>Team Happy</t>
  </si>
  <si>
    <t>Kelsey</t>
  </si>
  <si>
    <t xml:space="preserve">McCartney </t>
  </si>
  <si>
    <t>Spike Now (Taylor's Version)</t>
  </si>
  <si>
    <t>Caelan</t>
  </si>
  <si>
    <t>Radford</t>
  </si>
  <si>
    <t xml:space="preserve">Brigada               </t>
  </si>
  <si>
    <t>Douglas</t>
  </si>
  <si>
    <t>Grimes</t>
  </si>
  <si>
    <t>[REDACTED]</t>
  </si>
  <si>
    <t>Samuel</t>
  </si>
  <si>
    <t>Murr</t>
  </si>
  <si>
    <t>Team Artichoke</t>
  </si>
  <si>
    <t>Dan</t>
  </si>
  <si>
    <t>Urrutia</t>
  </si>
  <si>
    <t xml:space="preserve">Poi Dogs            </t>
  </si>
  <si>
    <t>Kraig</t>
  </si>
  <si>
    <t>Wilhelmsen</t>
  </si>
  <si>
    <t>Casual Sets</t>
  </si>
  <si>
    <t>Steve</t>
  </si>
  <si>
    <t>Cao</t>
  </si>
  <si>
    <t>Mo Volleys Mo Problems</t>
  </si>
  <si>
    <t>Darin</t>
  </si>
  <si>
    <t>Goodpaster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</si>
  <si>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</si>
  <si>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</si>
  <si>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</si>
  <si>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</si>
  <si>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</si>
  <si>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</si>
  <si>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</si>
  <si>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</si>
  <si>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</si>
  <si>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</si>
  <si>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</si>
  <si>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</si>
  <si>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</si>
  <si>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</si>
  <si>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*</t>
  </si>
  <si>
    <t>No games on Nov. 30th (Thanksgiving weekend)</t>
  </si>
  <si>
    <t>Middle Court</t>
  </si>
  <si>
    <t>Tournament on Dec. 7th - Teams Seeded by Regular Season Record - starts at 6:45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</si>
</sst>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0070C0"/>
      <name val="Arial"/>
      <family val="2"/>
    </font>
    <font>
      <b/>
      <i/>
      <sz val="12"/>
      <name val="Arial"/>
      <family val="2"/>
    </font>
    <font>
      <b/>
      <i/>
      <sz val="14"/>
      <color indexed="10"/>
      <name val="Arial"/>
      <family val="2"/>
    </font>
    <font>
      <sz val="11"/>
      <name val="Arial"/>
      <family val="2"/>
    </font>
    <font>
      <b/>
      <i/>
      <sz val="16"/>
      <color indexed="10"/>
      <name val="Arial"/>
      <family val="2"/>
    </font>
    <font>
      <b/>
      <i/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0" borderId="0" xfId="0" applyFont="1" applyFill="1"/>
    <xf numFmtId="0" fontId="2" fillId="0" borderId="4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/>
    <xf numFmtId="0" fontId="9" fillId="0" borderId="0" xfId="0" applyFont="1"/>
    <xf numFmtId="0" fontId="1" fillId="0" borderId="0" xfId="0" applyFont="1"/>
    <xf numFmtId="0" fontId="10" fillId="0" borderId="0" xfId="0" applyFont="1" applyFill="1"/>
    <xf numFmtId="0" fontId="11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8" fontId="9" fillId="0" borderId="6" xfId="0" applyNumberFormat="1" applyFont="1" applyBorder="1" applyAlignment="1">
      <alignment horizontal="center"/>
    </xf>
    <xf numFmtId="18" fontId="9" fillId="0" borderId="7" xfId="0" applyNumberFormat="1" applyFont="1" applyBorder="1" applyAlignment="1">
      <alignment horizontal="center"/>
    </xf>
    <xf numFmtId="18" fontId="9" fillId="0" borderId="8" xfId="0" applyNumberFormat="1" applyFont="1" applyBorder="1" applyAlignment="1">
      <alignment horizontal="center"/>
    </xf>
    <xf numFmtId="18" fontId="9" fillId="0" borderId="9" xfId="0" applyNumberFormat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2" borderId="0" xfId="0" applyFont="1" applyFill="1"/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0" fillId="0" borderId="0" xfId="0" applyFont="1"/>
    <xf numFmtId="0" fontId="9" fillId="3" borderId="1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/>
    <xf numFmtId="164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8" fontId="9" fillId="0" borderId="22" xfId="0" applyNumberFormat="1" applyFont="1" applyBorder="1" applyAlignment="1">
      <alignment horizontal="center"/>
    </xf>
    <xf numFmtId="18" fontId="9" fillId="0" borderId="23" xfId="0" applyNumberFormat="1" applyFont="1" applyBorder="1" applyAlignment="1">
      <alignment horizontal="center"/>
    </xf>
    <xf numFmtId="18" fontId="9" fillId="0" borderId="24" xfId="0" applyNumberFormat="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13" fillId="0" borderId="31" xfId="0" applyFont="1" applyFill="1" applyBorder="1" applyAlignment="1"/>
    <xf numFmtId="0" fontId="10" fillId="0" borderId="31" xfId="0" applyFont="1" applyFill="1" applyBorder="1" applyAlignment="1"/>
    <xf numFmtId="0" fontId="9" fillId="0" borderId="32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4" fillId="0" borderId="0" xfId="0" applyFont="1" applyFill="1"/>
    <xf numFmtId="0" fontId="9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2" borderId="0" xfId="0" applyFont="1" applyFill="1"/>
    <xf numFmtId="164" fontId="14" fillId="0" borderId="5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164" fontId="0" fillId="0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8" fontId="0" fillId="0" borderId="22" xfId="0" applyNumberFormat="1" applyBorder="1" applyAlignment="1">
      <alignment horizontal="center"/>
    </xf>
    <xf numFmtId="18" fontId="0" fillId="0" borderId="23" xfId="0" applyNumberFormat="1" applyBorder="1" applyAlignment="1">
      <alignment horizontal="center"/>
    </xf>
    <xf numFmtId="18" fontId="0" fillId="0" borderId="24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tabSelected="1" workbookViewId="0">
      <selection activeCell="B17" sqref="B17"/>
    </sheetView>
  </sheetViews>
  <sheetFormatPr defaultRowHeight="15" x14ac:dyDescent="0.25"/>
  <cols>
    <col min="18" max="30" width="3.140625" customWidth="1"/>
  </cols>
  <sheetData>
    <row r="1" spans="1:31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 t="s">
        <v>1</v>
      </c>
      <c r="S1" s="5">
        <v>1</v>
      </c>
      <c r="T1" s="5">
        <v>2</v>
      </c>
      <c r="U1" s="6">
        <v>3</v>
      </c>
      <c r="V1" s="6">
        <v>4</v>
      </c>
      <c r="W1" s="6">
        <v>5</v>
      </c>
      <c r="X1" s="6">
        <v>6</v>
      </c>
      <c r="Y1" s="6">
        <v>7</v>
      </c>
      <c r="Z1" s="6">
        <v>8</v>
      </c>
      <c r="AA1" s="5">
        <v>9</v>
      </c>
      <c r="AB1" s="6">
        <v>10</v>
      </c>
      <c r="AC1" s="6">
        <v>11</v>
      </c>
      <c r="AD1" s="5">
        <v>12</v>
      </c>
      <c r="AE1" s="4"/>
    </row>
    <row r="2" spans="1:31" ht="23.25" x14ac:dyDescent="0.35">
      <c r="A2" s="7"/>
      <c r="B2" s="7"/>
      <c r="C2" s="7"/>
      <c r="D2" s="7"/>
      <c r="E2" s="7"/>
      <c r="F2" s="7"/>
      <c r="G2" s="8">
        <v>45937</v>
      </c>
      <c r="H2" s="8"/>
      <c r="I2" s="9"/>
      <c r="J2" s="7"/>
      <c r="K2" s="7"/>
      <c r="L2" s="7"/>
      <c r="M2" s="7"/>
      <c r="N2" s="9"/>
      <c r="O2" s="9"/>
      <c r="P2" s="9"/>
      <c r="Q2" s="4"/>
      <c r="R2" s="4"/>
      <c r="S2" s="5"/>
      <c r="T2" s="5"/>
      <c r="U2" s="6"/>
      <c r="V2" s="6"/>
      <c r="W2" s="6"/>
      <c r="X2" s="6"/>
      <c r="Y2" s="6"/>
      <c r="Z2" s="6"/>
      <c r="AA2" s="5"/>
      <c r="AB2" s="6"/>
      <c r="AC2" s="6"/>
      <c r="AD2" s="5"/>
      <c r="AE2" s="4"/>
    </row>
    <row r="3" spans="1:31" x14ac:dyDescent="0.25">
      <c r="A3" s="10"/>
      <c r="B3" s="11"/>
      <c r="C3" s="10"/>
      <c r="D3" s="12" t="s">
        <v>2</v>
      </c>
      <c r="E3" s="12" t="s">
        <v>3</v>
      </c>
      <c r="F3" s="13"/>
      <c r="G3" s="14"/>
      <c r="H3" s="15"/>
      <c r="I3" s="16"/>
      <c r="J3" s="12" t="s">
        <v>4</v>
      </c>
      <c r="K3" s="11"/>
      <c r="L3" s="10"/>
      <c r="M3" s="14"/>
      <c r="N3" s="17"/>
      <c r="O3" s="16"/>
      <c r="P3" s="16"/>
      <c r="S3" s="18"/>
      <c r="T3" s="18"/>
      <c r="U3" s="19"/>
      <c r="V3" s="19"/>
      <c r="W3" s="19"/>
      <c r="X3" s="19"/>
      <c r="Y3" s="19"/>
      <c r="Z3" s="19"/>
      <c r="AA3" s="18"/>
      <c r="AB3" s="19"/>
      <c r="AC3" s="19"/>
      <c r="AD3" s="18"/>
    </row>
    <row r="4" spans="1:31" ht="15.75" x14ac:dyDescent="0.25">
      <c r="A4" s="19"/>
      <c r="B4" s="20"/>
      <c r="C4" s="19" t="s">
        <v>1</v>
      </c>
      <c r="D4" s="21">
        <v>1</v>
      </c>
      <c r="E4" s="22" t="s">
        <v>5</v>
      </c>
      <c r="G4" s="23"/>
      <c r="H4" s="24"/>
      <c r="I4" s="24"/>
      <c r="J4" s="24" t="s">
        <v>6</v>
      </c>
      <c r="K4" s="24" t="s">
        <v>7</v>
      </c>
      <c r="L4" s="24"/>
      <c r="M4" s="25"/>
      <c r="Q4" s="19"/>
      <c r="R4" s="19"/>
      <c r="S4" s="18"/>
      <c r="T4" s="18"/>
      <c r="U4" s="19"/>
      <c r="V4" s="19"/>
      <c r="W4" s="19"/>
      <c r="X4" s="19"/>
      <c r="Y4" s="19"/>
      <c r="Z4" s="19"/>
      <c r="AA4" s="18"/>
      <c r="AB4" s="19"/>
      <c r="AC4" s="19"/>
      <c r="AD4" s="18"/>
      <c r="AE4" s="19"/>
    </row>
    <row r="5" spans="1:31" ht="15.75" x14ac:dyDescent="0.25">
      <c r="A5" s="19"/>
      <c r="B5" s="20"/>
      <c r="C5" s="19"/>
      <c r="D5" s="21">
        <v>2</v>
      </c>
      <c r="E5" s="22" t="s">
        <v>8</v>
      </c>
      <c r="G5" s="23"/>
      <c r="H5" s="24"/>
      <c r="I5" s="24"/>
      <c r="J5" s="24" t="s">
        <v>9</v>
      </c>
      <c r="K5" s="24" t="s">
        <v>10</v>
      </c>
      <c r="L5" s="24"/>
      <c r="M5" s="25"/>
      <c r="Q5" s="19"/>
      <c r="R5" s="19"/>
      <c r="S5" s="18"/>
      <c r="T5" s="18"/>
      <c r="U5" s="19"/>
      <c r="V5" s="19"/>
      <c r="W5" s="19"/>
      <c r="X5" s="19"/>
      <c r="Y5" s="19"/>
      <c r="Z5" s="19"/>
      <c r="AA5" s="18"/>
      <c r="AB5" s="19"/>
      <c r="AC5" s="19"/>
      <c r="AD5" s="18"/>
      <c r="AE5" s="19"/>
    </row>
    <row r="6" spans="1:31" ht="15.75" x14ac:dyDescent="0.25">
      <c r="A6" s="19"/>
      <c r="B6" s="20"/>
      <c r="C6" s="19"/>
      <c r="D6" s="21">
        <v>3</v>
      </c>
      <c r="E6" s="22" t="s">
        <v>11</v>
      </c>
      <c r="G6" s="23"/>
      <c r="H6" s="24"/>
      <c r="I6" s="24"/>
      <c r="J6" s="24" t="s">
        <v>12</v>
      </c>
      <c r="K6" s="24" t="s">
        <v>13</v>
      </c>
      <c r="L6" s="24"/>
      <c r="M6" s="25"/>
      <c r="Q6" s="19"/>
      <c r="R6" s="19"/>
      <c r="S6" s="18"/>
      <c r="T6" s="18"/>
      <c r="U6" s="19"/>
      <c r="V6" s="19"/>
      <c r="W6" s="19"/>
      <c r="X6" s="19"/>
      <c r="Y6" s="19"/>
      <c r="Z6" s="19"/>
      <c r="AA6" s="18"/>
      <c r="AB6" s="19"/>
      <c r="AC6" s="19"/>
      <c r="AD6" s="18"/>
      <c r="AE6" s="19"/>
    </row>
    <row r="7" spans="1:31" ht="15.75" x14ac:dyDescent="0.25">
      <c r="A7" s="19"/>
      <c r="B7" s="20"/>
      <c r="C7" s="19"/>
      <c r="D7" s="21">
        <v>4</v>
      </c>
      <c r="E7" s="22" t="s">
        <v>14</v>
      </c>
      <c r="G7" s="23"/>
      <c r="H7" s="24"/>
      <c r="I7" s="24"/>
      <c r="J7" s="24" t="s">
        <v>15</v>
      </c>
      <c r="K7" s="24" t="s">
        <v>16</v>
      </c>
      <c r="L7" s="24"/>
      <c r="M7" s="25"/>
      <c r="Q7" s="19"/>
      <c r="R7" s="19"/>
      <c r="S7" s="18"/>
      <c r="T7" s="18"/>
      <c r="U7" s="19"/>
      <c r="V7" s="19"/>
      <c r="W7" s="19"/>
      <c r="X7" s="19"/>
      <c r="Y7" s="19"/>
      <c r="Z7" s="19"/>
      <c r="AA7" s="18"/>
      <c r="AB7" s="19"/>
      <c r="AC7" s="19"/>
      <c r="AD7" s="18"/>
      <c r="AE7" s="19"/>
    </row>
    <row r="8" spans="1:31" ht="15.75" x14ac:dyDescent="0.25">
      <c r="A8" s="19"/>
      <c r="B8" s="20"/>
      <c r="C8" s="19"/>
      <c r="D8" s="21">
        <v>5</v>
      </c>
      <c r="E8" s="22" t="s">
        <v>17</v>
      </c>
      <c r="G8" s="23"/>
      <c r="H8" s="24"/>
      <c r="I8" s="24"/>
      <c r="J8" s="24" t="s">
        <v>18</v>
      </c>
      <c r="K8" s="24" t="s">
        <v>19</v>
      </c>
      <c r="L8" s="24"/>
      <c r="M8" s="25"/>
      <c r="Q8" s="19"/>
      <c r="R8" s="19"/>
      <c r="S8" s="18"/>
      <c r="T8" s="18"/>
      <c r="U8" s="19"/>
      <c r="V8" s="19"/>
      <c r="W8" s="19"/>
      <c r="X8" s="19"/>
      <c r="Y8" s="19"/>
      <c r="Z8" s="19"/>
      <c r="AA8" s="18"/>
      <c r="AB8" s="19"/>
      <c r="AC8" s="19"/>
      <c r="AD8" s="18"/>
      <c r="AE8" s="19"/>
    </row>
    <row r="9" spans="1:31" ht="15.75" x14ac:dyDescent="0.25">
      <c r="A9" s="19"/>
      <c r="B9" s="20"/>
      <c r="C9" s="19"/>
      <c r="D9" s="21">
        <v>6</v>
      </c>
      <c r="E9" s="22" t="s">
        <v>20</v>
      </c>
      <c r="G9" s="23"/>
      <c r="H9" s="24"/>
      <c r="I9" s="24"/>
      <c r="J9" s="24" t="s">
        <v>21</v>
      </c>
      <c r="K9" s="24" t="s">
        <v>22</v>
      </c>
      <c r="L9" s="24"/>
      <c r="M9" s="25"/>
      <c r="Q9" s="19"/>
      <c r="R9" s="19"/>
      <c r="S9" s="18"/>
      <c r="T9" s="18"/>
      <c r="U9" s="19"/>
      <c r="V9" s="19"/>
      <c r="W9" s="19"/>
      <c r="X9" s="19"/>
      <c r="Y9" s="19"/>
      <c r="Z9" s="19"/>
      <c r="AA9" s="18"/>
      <c r="AB9" s="19"/>
      <c r="AC9" s="19"/>
      <c r="AD9" s="18"/>
      <c r="AE9" s="19"/>
    </row>
    <row r="10" spans="1:31" ht="15.75" x14ac:dyDescent="0.25">
      <c r="A10" s="26"/>
      <c r="B10" s="20"/>
      <c r="C10" s="19"/>
      <c r="D10" s="21">
        <v>7</v>
      </c>
      <c r="E10" s="27" t="s">
        <v>23</v>
      </c>
      <c r="G10" s="23"/>
      <c r="H10" s="24"/>
      <c r="I10" s="24"/>
      <c r="J10" s="24" t="s">
        <v>24</v>
      </c>
      <c r="K10" s="24" t="s">
        <v>25</v>
      </c>
      <c r="L10" s="24"/>
      <c r="M10" s="25"/>
      <c r="Q10" s="19"/>
      <c r="R10" s="19"/>
      <c r="S10" s="18"/>
      <c r="T10" s="18"/>
      <c r="U10" s="19"/>
      <c r="V10" s="19"/>
      <c r="W10" s="19"/>
      <c r="X10" s="19"/>
      <c r="Y10" s="19"/>
      <c r="Z10" s="19"/>
      <c r="AA10" s="18"/>
      <c r="AB10" s="19"/>
      <c r="AC10" s="19"/>
      <c r="AD10" s="18"/>
      <c r="AE10" s="19"/>
    </row>
    <row r="11" spans="1:31" ht="15.75" x14ac:dyDescent="0.25">
      <c r="A11" s="19"/>
      <c r="B11" s="20"/>
      <c r="C11" s="19"/>
      <c r="D11" s="21">
        <v>8</v>
      </c>
      <c r="E11" s="27" t="s">
        <v>26</v>
      </c>
      <c r="F11" s="19"/>
      <c r="G11" s="23"/>
      <c r="H11" s="24"/>
      <c r="I11" s="24"/>
      <c r="J11" s="24" t="s">
        <v>27</v>
      </c>
      <c r="K11" s="24" t="s">
        <v>28</v>
      </c>
      <c r="L11" s="24"/>
      <c r="M11" s="25"/>
      <c r="Q11" s="19"/>
      <c r="R11" s="19"/>
      <c r="S11" s="18"/>
      <c r="T11" s="18"/>
      <c r="U11" s="19"/>
      <c r="V11" s="19"/>
      <c r="W11" s="19"/>
      <c r="X11" s="19"/>
      <c r="Y11" s="19"/>
      <c r="Z11" s="19"/>
      <c r="AA11" s="18"/>
      <c r="AB11" s="19"/>
      <c r="AC11" s="19"/>
      <c r="AD11" s="18"/>
      <c r="AE11" s="19"/>
    </row>
    <row r="12" spans="1:3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S12" s="18"/>
      <c r="T12" s="18"/>
      <c r="U12" s="19"/>
      <c r="V12" s="19"/>
      <c r="W12" s="19"/>
      <c r="X12" s="19"/>
      <c r="Y12" s="19"/>
      <c r="Z12" s="19"/>
      <c r="AA12" s="18"/>
      <c r="AB12" s="19"/>
      <c r="AC12" s="19"/>
      <c r="AD12" s="18"/>
      <c r="AE12" s="19"/>
    </row>
    <row r="13" spans="1:31" x14ac:dyDescent="0.25">
      <c r="A13" s="19"/>
      <c r="B13" t="s">
        <v>29</v>
      </c>
      <c r="D13" s="28"/>
      <c r="E13" s="29"/>
      <c r="G13" s="28"/>
      <c r="H13" s="29"/>
      <c r="J13" s="28"/>
      <c r="K13" s="29"/>
      <c r="M13" s="28"/>
      <c r="S13" s="18"/>
      <c r="T13" s="18"/>
      <c r="U13" s="19"/>
      <c r="V13" s="19"/>
      <c r="W13" s="19"/>
      <c r="X13" s="19"/>
      <c r="Y13" s="19"/>
      <c r="Z13" s="19"/>
      <c r="AA13" s="18"/>
      <c r="AB13" s="19"/>
      <c r="AC13" s="19"/>
      <c r="AD13" s="18"/>
      <c r="AE13" s="19"/>
    </row>
    <row r="14" spans="1:31" x14ac:dyDescent="0.25">
      <c r="B14" s="28" t="s">
        <v>30</v>
      </c>
      <c r="C14" s="30"/>
      <c r="D14" s="30"/>
      <c r="E14" s="30"/>
      <c r="F14" s="30"/>
      <c r="S14" s="18"/>
      <c r="T14" s="18"/>
      <c r="U14" s="19"/>
      <c r="V14" s="19"/>
      <c r="W14" s="19"/>
      <c r="X14" s="19"/>
      <c r="Y14" s="19"/>
      <c r="Z14" s="19"/>
      <c r="AA14" s="18"/>
      <c r="AB14" s="19"/>
      <c r="AC14" s="19"/>
      <c r="AD14" s="18"/>
    </row>
    <row r="15" spans="1:31" x14ac:dyDescent="0.25">
      <c r="B15" s="28" t="s">
        <v>31</v>
      </c>
      <c r="C15" s="30"/>
      <c r="D15" s="30"/>
      <c r="E15" s="30"/>
      <c r="F15" s="30"/>
      <c r="S15" s="18"/>
      <c r="T15" s="18"/>
      <c r="U15" s="19"/>
      <c r="V15" s="19"/>
      <c r="W15" s="19"/>
      <c r="X15" s="19"/>
      <c r="Y15" s="19"/>
      <c r="Z15" s="19"/>
      <c r="AA15" s="18"/>
      <c r="AB15" s="19"/>
      <c r="AC15" s="19"/>
      <c r="AD15" s="18"/>
    </row>
    <row r="16" spans="1:31" x14ac:dyDescent="0.25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0"/>
      <c r="P16" s="30"/>
      <c r="Q16" s="30"/>
      <c r="S16" s="18"/>
      <c r="T16" s="18"/>
      <c r="U16" s="19"/>
      <c r="V16" s="19"/>
      <c r="W16" s="19"/>
      <c r="X16" s="19"/>
      <c r="Y16" s="19"/>
      <c r="Z16" s="19"/>
      <c r="AA16" s="18"/>
      <c r="AB16" s="19"/>
      <c r="AC16" s="19"/>
      <c r="AD16" s="18"/>
      <c r="AE16" s="30"/>
    </row>
    <row r="17" spans="1:31" ht="15.75" x14ac:dyDescent="0.25">
      <c r="A17" s="30"/>
      <c r="B17" s="33" t="s">
        <v>32</v>
      </c>
      <c r="C17" s="34"/>
      <c r="D17" s="34"/>
      <c r="E17" s="34"/>
      <c r="F17" s="34"/>
      <c r="G17" s="34"/>
      <c r="H17" s="34"/>
      <c r="I17" s="34"/>
      <c r="J17" s="34"/>
      <c r="K17" s="34"/>
      <c r="L17" s="32"/>
      <c r="M17" s="32"/>
      <c r="N17" s="32"/>
      <c r="O17" s="30"/>
      <c r="P17" s="30"/>
      <c r="Q17" s="30"/>
      <c r="S17" s="18"/>
      <c r="T17" s="18"/>
      <c r="U17" s="19"/>
      <c r="V17" s="19"/>
      <c r="W17" s="19"/>
      <c r="X17" s="19"/>
      <c r="Y17" s="19"/>
      <c r="Z17" s="19"/>
      <c r="AA17" s="18"/>
      <c r="AB17" s="19"/>
      <c r="AC17" s="19"/>
      <c r="AD17" s="18"/>
      <c r="AE17" s="30"/>
    </row>
    <row r="18" spans="1:31" x14ac:dyDescent="0.25">
      <c r="A18" s="30"/>
      <c r="B18" s="31" t="s">
        <v>33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0"/>
      <c r="P18" s="30"/>
      <c r="Q18" s="30"/>
      <c r="S18" s="18"/>
      <c r="T18" s="18"/>
      <c r="U18" s="19"/>
      <c r="V18" s="19"/>
      <c r="W18" s="19"/>
      <c r="X18" s="19"/>
      <c r="Y18" s="19"/>
      <c r="Z18" s="19"/>
      <c r="AA18" s="18"/>
      <c r="AB18" s="19"/>
      <c r="AC18" s="19"/>
      <c r="AD18" s="18"/>
      <c r="AE18" s="30"/>
    </row>
    <row r="19" spans="1:31" x14ac:dyDescent="0.25">
      <c r="B19" s="28" t="s">
        <v>34</v>
      </c>
      <c r="C19" s="30"/>
      <c r="D19" s="28"/>
      <c r="E19" s="29"/>
      <c r="F19" s="30"/>
      <c r="G19" s="28"/>
      <c r="H19" s="29"/>
      <c r="I19" s="30"/>
      <c r="J19" s="28"/>
      <c r="K19" s="29"/>
      <c r="M19" s="28"/>
      <c r="S19" s="18"/>
      <c r="T19" s="18"/>
      <c r="U19" s="19"/>
      <c r="V19" s="19"/>
      <c r="W19" s="19"/>
      <c r="X19" s="19"/>
      <c r="Y19" s="19"/>
      <c r="Z19" s="19"/>
      <c r="AA19" s="18"/>
      <c r="AB19" s="19"/>
      <c r="AC19" s="19"/>
      <c r="AD19" s="18"/>
    </row>
    <row r="20" spans="1:31" x14ac:dyDescent="0.25">
      <c r="B20" s="29"/>
      <c r="D20" s="28"/>
      <c r="E20" s="29"/>
      <c r="G20" s="28"/>
      <c r="H20" s="29"/>
      <c r="J20" s="28"/>
      <c r="K20" s="29"/>
      <c r="M20" s="28"/>
      <c r="S20" s="18"/>
      <c r="T20" s="18"/>
      <c r="U20" s="19"/>
      <c r="V20" s="19"/>
      <c r="W20" s="19"/>
      <c r="X20" s="19"/>
      <c r="Y20" s="19"/>
      <c r="Z20" s="19"/>
      <c r="AA20" s="18"/>
      <c r="AB20" s="19"/>
      <c r="AC20" s="19"/>
      <c r="AD20" s="18"/>
    </row>
    <row r="21" spans="1:31" ht="16.5" thickBot="1" x14ac:dyDescent="0.3">
      <c r="A21" s="35">
        <v>45942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S21" s="18"/>
      <c r="T21" s="18"/>
      <c r="U21" s="19"/>
      <c r="V21" s="19"/>
      <c r="W21" s="19"/>
      <c r="X21" s="19"/>
      <c r="Y21" s="19"/>
      <c r="Z21" s="19"/>
      <c r="AA21" s="18"/>
      <c r="AB21" s="19"/>
      <c r="AC21" s="19"/>
      <c r="AD21" s="18"/>
    </row>
    <row r="22" spans="1:31" ht="16.5" thickBot="1" x14ac:dyDescent="0.3">
      <c r="A22" s="36" t="s">
        <v>35</v>
      </c>
      <c r="B22" s="37">
        <v>0.79166666666666663</v>
      </c>
      <c r="C22" s="38"/>
      <c r="D22" s="39"/>
      <c r="E22" s="37">
        <v>0.80555555555555547</v>
      </c>
      <c r="F22" s="38"/>
      <c r="G22" s="39"/>
      <c r="H22" s="37">
        <v>0.81944444444444453</v>
      </c>
      <c r="I22" s="38"/>
      <c r="J22" s="39"/>
      <c r="K22" s="37">
        <v>0.83333333333333337</v>
      </c>
      <c r="L22" s="38"/>
      <c r="M22" s="39"/>
      <c r="N22" s="37">
        <v>0.84722222222222221</v>
      </c>
      <c r="O22" s="38"/>
      <c r="P22" s="40"/>
      <c r="S22" s="18"/>
      <c r="T22" s="18"/>
      <c r="U22" s="19"/>
      <c r="V22" s="19"/>
      <c r="W22" s="19"/>
      <c r="X22" s="19"/>
      <c r="Y22" s="19"/>
      <c r="Z22" s="19"/>
      <c r="AA22" s="18"/>
      <c r="AB22" s="19"/>
      <c r="AC22" s="19"/>
      <c r="AD22" s="18"/>
    </row>
    <row r="23" spans="1:31" ht="15.75" x14ac:dyDescent="0.25">
      <c r="A23" s="41" t="s">
        <v>36</v>
      </c>
      <c r="B23" s="42">
        <v>1</v>
      </c>
      <c r="C23" s="43" t="s">
        <v>37</v>
      </c>
      <c r="D23" s="44">
        <v>2</v>
      </c>
      <c r="E23" s="42">
        <v>5</v>
      </c>
      <c r="F23" s="43" t="s">
        <v>37</v>
      </c>
      <c r="G23" s="44">
        <v>8</v>
      </c>
      <c r="H23" s="42">
        <v>3</v>
      </c>
      <c r="I23" s="43" t="s">
        <v>37</v>
      </c>
      <c r="J23" s="44">
        <v>5</v>
      </c>
      <c r="K23" s="42">
        <v>2</v>
      </c>
      <c r="L23" s="43" t="s">
        <v>37</v>
      </c>
      <c r="M23" s="44">
        <v>8</v>
      </c>
      <c r="N23" s="42">
        <v>1</v>
      </c>
      <c r="O23" s="43" t="s">
        <v>37</v>
      </c>
      <c r="P23" s="44">
        <v>6</v>
      </c>
      <c r="S23" s="18"/>
      <c r="T23" s="18"/>
      <c r="U23" s="19"/>
      <c r="V23" s="19"/>
      <c r="W23" s="19"/>
      <c r="X23" s="19"/>
      <c r="Y23" s="19"/>
      <c r="Z23" s="19"/>
      <c r="AA23" s="18"/>
      <c r="AB23" s="19"/>
      <c r="AC23" s="19"/>
      <c r="AD23" s="18"/>
    </row>
    <row r="24" spans="1:31" ht="15.75" x14ac:dyDescent="0.25">
      <c r="A24" s="45" t="s">
        <v>38</v>
      </c>
      <c r="B24" s="46"/>
      <c r="C24" s="47"/>
      <c r="D24" s="48"/>
      <c r="E24" s="46"/>
      <c r="F24" s="47"/>
      <c r="G24" s="48"/>
      <c r="H24" s="46"/>
      <c r="I24" s="47"/>
      <c r="J24" s="48"/>
      <c r="K24" s="46"/>
      <c r="L24" s="47"/>
      <c r="M24" s="48"/>
      <c r="N24" s="46"/>
      <c r="O24" s="47"/>
      <c r="P24" s="48"/>
      <c r="R24" s="24" t="e">
        <f ca="1">SUM(S24:AD24)</f>
        <v>#REF!</v>
      </c>
      <c r="S24" s="49">
        <f ca="1">S24</f>
        <v>0</v>
      </c>
      <c r="T24" s="49" t="e">
        <f>COUNTIF(#REF!,T1)</f>
        <v>#REF!</v>
      </c>
      <c r="U24" s="23" t="e">
        <f>COUNTIF(#REF!,U1)</f>
        <v>#REF!</v>
      </c>
      <c r="V24" s="23" t="e">
        <f>COUNTIF(#REF!,V1)</f>
        <v>#REF!</v>
      </c>
      <c r="W24" s="23" t="e">
        <f>COUNTIF(#REF!,W1)</f>
        <v>#REF!</v>
      </c>
      <c r="X24" s="23" t="e">
        <f>COUNTIF(#REF!,X1)</f>
        <v>#REF!</v>
      </c>
      <c r="Y24" s="23" t="e">
        <f>COUNTIF(#REF!,Y1)</f>
        <v>#REF!</v>
      </c>
      <c r="Z24" s="23" t="e">
        <f>COUNTIF(#REF!,Z1)</f>
        <v>#REF!</v>
      </c>
      <c r="AA24" s="49" t="e">
        <f>COUNTIF(#REF!,AA1)</f>
        <v>#REF!</v>
      </c>
      <c r="AB24" s="23" t="e">
        <f>COUNTIF(#REF!,AB1)</f>
        <v>#REF!</v>
      </c>
      <c r="AC24" s="23" t="e">
        <f>COUNTIF(#REF!,AC1)</f>
        <v>#REF!</v>
      </c>
      <c r="AD24" s="49" t="e">
        <f>COUNTIF(#REF!,AD1)</f>
        <v>#REF!</v>
      </c>
    </row>
    <row r="25" spans="1:31" ht="15.75" x14ac:dyDescent="0.25">
      <c r="A25" s="50" t="s">
        <v>39</v>
      </c>
      <c r="B25" s="51">
        <v>3</v>
      </c>
      <c r="C25" s="52" t="s">
        <v>37</v>
      </c>
      <c r="D25" s="53">
        <v>8</v>
      </c>
      <c r="E25" s="51">
        <v>1</v>
      </c>
      <c r="F25" s="52" t="s">
        <v>37</v>
      </c>
      <c r="G25" s="53">
        <v>3</v>
      </c>
      <c r="H25" s="51">
        <v>2</v>
      </c>
      <c r="I25" s="52" t="s">
        <v>37</v>
      </c>
      <c r="J25" s="53">
        <v>6</v>
      </c>
      <c r="K25" s="51">
        <v>1</v>
      </c>
      <c r="L25" s="52" t="s">
        <v>37</v>
      </c>
      <c r="M25" s="53">
        <v>5</v>
      </c>
      <c r="N25" s="51">
        <v>2</v>
      </c>
      <c r="O25" s="52" t="s">
        <v>37</v>
      </c>
      <c r="P25" s="53">
        <v>3</v>
      </c>
      <c r="Q25" s="54"/>
      <c r="S25" s="18"/>
      <c r="T25" s="18"/>
      <c r="U25" s="19"/>
      <c r="V25" s="19"/>
      <c r="W25" s="19"/>
      <c r="X25" s="19"/>
      <c r="Y25" s="19"/>
      <c r="Z25" s="19"/>
      <c r="AA25" s="18"/>
      <c r="AB25" s="19"/>
      <c r="AC25" s="19"/>
      <c r="AD25" s="18"/>
    </row>
    <row r="26" spans="1:31" ht="15.75" x14ac:dyDescent="0.25">
      <c r="A26" s="50" t="s">
        <v>40</v>
      </c>
      <c r="B26" s="51">
        <v>5</v>
      </c>
      <c r="C26" s="52" t="s">
        <v>37</v>
      </c>
      <c r="D26" s="53">
        <v>6</v>
      </c>
      <c r="E26" s="51">
        <v>2</v>
      </c>
      <c r="F26" s="52" t="s">
        <v>37</v>
      </c>
      <c r="G26" s="53">
        <v>4</v>
      </c>
      <c r="H26" s="51">
        <v>1</v>
      </c>
      <c r="I26" s="52" t="s">
        <v>37</v>
      </c>
      <c r="J26" s="53">
        <v>4</v>
      </c>
      <c r="K26" s="51">
        <v>4</v>
      </c>
      <c r="L26" s="52" t="s">
        <v>37</v>
      </c>
      <c r="M26" s="53">
        <v>6</v>
      </c>
      <c r="N26" s="51">
        <v>4</v>
      </c>
      <c r="O26" s="52" t="s">
        <v>37</v>
      </c>
      <c r="P26" s="53">
        <v>8</v>
      </c>
      <c r="S26" s="18"/>
      <c r="T26" s="18"/>
      <c r="U26" s="19"/>
      <c r="V26" s="19"/>
      <c r="W26" s="19"/>
      <c r="X26" s="19"/>
      <c r="Y26" s="19"/>
      <c r="Z26" s="19"/>
      <c r="AA26" s="18"/>
      <c r="AB26" s="19"/>
      <c r="AC26" s="19"/>
      <c r="AD26" s="18"/>
    </row>
    <row r="27" spans="1:31" ht="15.75" x14ac:dyDescent="0.25">
      <c r="A27" s="55" t="s">
        <v>41</v>
      </c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R27" s="24">
        <f>SUM(S27:AD27)</f>
        <v>0</v>
      </c>
      <c r="S27" s="49">
        <f>COUNTIF(B27:P27,S1)</f>
        <v>0</v>
      </c>
      <c r="T27" s="49">
        <f>COUNTIF(B27:P27,T1)</f>
        <v>0</v>
      </c>
      <c r="U27" s="23">
        <f>COUNTIF(B27:P27,U1)</f>
        <v>0</v>
      </c>
      <c r="V27" s="23">
        <f>COUNTIF(B27:P27,V1)</f>
        <v>0</v>
      </c>
      <c r="W27" s="23">
        <f>COUNTIF(B27:P27,W1)</f>
        <v>0</v>
      </c>
      <c r="X27" s="23">
        <f>COUNTIF(B27:P27,X1)</f>
        <v>0</v>
      </c>
      <c r="Y27" s="23">
        <f>COUNTIF(B27:P27,Y1)</f>
        <v>0</v>
      </c>
      <c r="Z27" s="23">
        <f>COUNTIF(B27:P27,Z1)</f>
        <v>0</v>
      </c>
      <c r="AA27" s="49">
        <f>COUNTIF(B27:P27,AA1)</f>
        <v>0</v>
      </c>
      <c r="AB27" s="23">
        <f>COUNTIF(B27:P27,AB1)</f>
        <v>0</v>
      </c>
      <c r="AC27" s="23">
        <f>COUNTIF(B27:P27,AC1)</f>
        <v>0</v>
      </c>
      <c r="AD27" s="49">
        <f>COUNTIF(B27:P27,AD1)</f>
        <v>0</v>
      </c>
    </row>
    <row r="28" spans="1:31" ht="16.5" thickBot="1" x14ac:dyDescent="0.3">
      <c r="A28" s="56" t="s">
        <v>42</v>
      </c>
      <c r="B28" s="57">
        <v>4</v>
      </c>
      <c r="C28" s="58" t="s">
        <v>37</v>
      </c>
      <c r="D28" s="59">
        <v>7</v>
      </c>
      <c r="E28" s="57">
        <v>6</v>
      </c>
      <c r="F28" s="58" t="s">
        <v>37</v>
      </c>
      <c r="G28" s="59">
        <v>7</v>
      </c>
      <c r="H28" s="57">
        <v>7</v>
      </c>
      <c r="I28" s="58" t="s">
        <v>37</v>
      </c>
      <c r="J28" s="59">
        <v>8</v>
      </c>
      <c r="K28" s="57">
        <v>3</v>
      </c>
      <c r="L28" s="58" t="s">
        <v>37</v>
      </c>
      <c r="M28" s="59">
        <v>7</v>
      </c>
      <c r="N28" s="57">
        <v>5</v>
      </c>
      <c r="O28" s="58" t="s">
        <v>37</v>
      </c>
      <c r="P28" s="59">
        <v>7</v>
      </c>
      <c r="Q28" s="54"/>
      <c r="R28" s="24"/>
      <c r="S28" s="49"/>
      <c r="T28" s="49"/>
      <c r="U28" s="23"/>
      <c r="V28" s="23"/>
      <c r="W28" s="23"/>
      <c r="X28" s="23"/>
      <c r="Y28" s="23"/>
      <c r="Z28" s="23"/>
      <c r="AA28" s="49"/>
      <c r="AB28" s="23"/>
      <c r="AC28" s="23"/>
      <c r="AD28" s="49"/>
    </row>
    <row r="29" spans="1:31" ht="15.75" x14ac:dyDescent="0.25">
      <c r="A29" s="60"/>
      <c r="B29" s="61"/>
      <c r="C29" s="62"/>
      <c r="D29" s="62"/>
      <c r="E29" s="61"/>
      <c r="F29" s="62"/>
      <c r="G29" s="62"/>
      <c r="H29" s="61"/>
      <c r="I29" s="62"/>
      <c r="J29" s="62"/>
      <c r="K29" s="61"/>
      <c r="L29" s="62"/>
      <c r="M29" s="62"/>
      <c r="N29" s="61"/>
      <c r="O29" s="62"/>
      <c r="P29" s="63" t="s">
        <v>43</v>
      </c>
      <c r="R29" s="24"/>
      <c r="S29" s="49"/>
      <c r="T29" s="49"/>
      <c r="U29" s="23"/>
      <c r="V29" s="23"/>
      <c r="W29" s="23"/>
      <c r="X29" s="23"/>
      <c r="Y29" s="23"/>
      <c r="Z29" s="23"/>
      <c r="AA29" s="49"/>
      <c r="AB29" s="23"/>
      <c r="AC29" s="23"/>
      <c r="AD29" s="49"/>
    </row>
    <row r="30" spans="1:31" ht="16.5" thickBot="1" x14ac:dyDescent="0.3">
      <c r="A30" s="64">
        <f>A21+7</f>
        <v>45949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R30" s="24"/>
      <c r="S30" s="18"/>
      <c r="T30" s="18"/>
      <c r="U30" s="19"/>
      <c r="V30" s="19"/>
      <c r="W30" s="19"/>
      <c r="X30" s="19"/>
      <c r="Y30" s="19"/>
      <c r="Z30" s="19"/>
      <c r="AA30" s="18"/>
      <c r="AB30" s="19"/>
      <c r="AC30" s="19"/>
      <c r="AD30" s="18"/>
    </row>
    <row r="31" spans="1:31" ht="16.5" thickBot="1" x14ac:dyDescent="0.3">
      <c r="A31" s="65" t="s">
        <v>35</v>
      </c>
      <c r="B31" s="66">
        <v>0.78125</v>
      </c>
      <c r="C31" s="67"/>
      <c r="D31" s="68"/>
      <c r="E31" s="66">
        <v>0.79513888888888884</v>
      </c>
      <c r="F31" s="67"/>
      <c r="G31" s="68"/>
      <c r="H31" s="66">
        <v>0.80902777777777779</v>
      </c>
      <c r="I31" s="67"/>
      <c r="J31" s="68"/>
      <c r="K31" s="66">
        <v>0.82291666666666663</v>
      </c>
      <c r="L31" s="67"/>
      <c r="M31" s="68"/>
      <c r="N31" s="66">
        <v>0.83680555555555547</v>
      </c>
      <c r="O31" s="67"/>
      <c r="P31" s="68"/>
      <c r="R31" s="24"/>
      <c r="S31" s="18"/>
      <c r="T31" s="18"/>
      <c r="U31" s="19"/>
      <c r="V31" s="19"/>
      <c r="W31" s="19"/>
      <c r="X31" s="19"/>
      <c r="Y31" s="19"/>
      <c r="Z31" s="19"/>
      <c r="AA31" s="18"/>
      <c r="AB31" s="19"/>
      <c r="AC31" s="19"/>
      <c r="AD31" s="18"/>
    </row>
    <row r="32" spans="1:31" ht="15.75" x14ac:dyDescent="0.25">
      <c r="A32" s="41" t="s">
        <v>36</v>
      </c>
      <c r="B32" s="41">
        <v>6</v>
      </c>
      <c r="C32" s="69" t="s">
        <v>37</v>
      </c>
      <c r="D32" s="70">
        <v>8</v>
      </c>
      <c r="E32" s="41">
        <v>3</v>
      </c>
      <c r="F32" s="69" t="s">
        <v>37</v>
      </c>
      <c r="G32" s="70">
        <v>6</v>
      </c>
      <c r="H32" s="41">
        <v>3</v>
      </c>
      <c r="I32" s="69" t="s">
        <v>37</v>
      </c>
      <c r="J32" s="70">
        <v>8</v>
      </c>
      <c r="K32" s="69">
        <v>1</v>
      </c>
      <c r="L32" s="69" t="s">
        <v>37</v>
      </c>
      <c r="M32" s="70">
        <v>3</v>
      </c>
      <c r="N32" s="41">
        <v>7</v>
      </c>
      <c r="O32" s="69" t="s">
        <v>37</v>
      </c>
      <c r="P32" s="70">
        <v>8</v>
      </c>
      <c r="R32" s="24"/>
      <c r="S32" s="49"/>
      <c r="T32" s="49"/>
      <c r="U32" s="23"/>
      <c r="V32" s="23"/>
      <c r="W32" s="23"/>
      <c r="X32" s="23"/>
      <c r="Y32" s="23"/>
      <c r="Z32" s="23"/>
      <c r="AA32" s="49"/>
      <c r="AB32" s="23"/>
      <c r="AC32" s="23"/>
      <c r="AD32" s="49"/>
    </row>
    <row r="33" spans="1:31" ht="15.75" x14ac:dyDescent="0.25">
      <c r="A33" s="55" t="s">
        <v>38</v>
      </c>
      <c r="B33" s="55"/>
      <c r="C33" s="71"/>
      <c r="D33" s="72"/>
      <c r="E33" s="55"/>
      <c r="F33" s="71"/>
      <c r="G33" s="72"/>
      <c r="H33" s="55"/>
      <c r="I33" s="71"/>
      <c r="J33" s="72"/>
      <c r="K33" s="71"/>
      <c r="L33" s="73"/>
      <c r="M33" s="72"/>
      <c r="N33" s="55"/>
      <c r="O33" s="73"/>
      <c r="P33" s="72"/>
      <c r="R33" s="24">
        <f>SUM(S33:AD33)</f>
        <v>0</v>
      </c>
      <c r="S33" s="49">
        <f>COUNTIF(B33:P33,S1)</f>
        <v>0</v>
      </c>
      <c r="T33" s="49">
        <f>COUNTIF(B33:P33,T1)</f>
        <v>0</v>
      </c>
      <c r="U33" s="23">
        <f>COUNTIF(B33:P33,U1)</f>
        <v>0</v>
      </c>
      <c r="V33" s="23">
        <f>COUNTIF(B33:P33,V1)</f>
        <v>0</v>
      </c>
      <c r="W33" s="23">
        <f>COUNTIF(B33:P33,W1)</f>
        <v>0</v>
      </c>
      <c r="X33" s="23">
        <f>COUNTIF(B33:P33,X1)</f>
        <v>0</v>
      </c>
      <c r="Y33" s="23">
        <f>COUNTIF(B33:P33,Y1)</f>
        <v>0</v>
      </c>
      <c r="Z33" s="23">
        <f>COUNTIF(B33:P33,Z1)</f>
        <v>0</v>
      </c>
      <c r="AA33" s="49">
        <f>COUNTIF(B33:P33,AA1)</f>
        <v>0</v>
      </c>
      <c r="AB33" s="23">
        <f>COUNTIF(B33:P33,AB1)</f>
        <v>0</v>
      </c>
      <c r="AC33" s="23">
        <f>COUNTIF(B33:P33,AC1)</f>
        <v>0</v>
      </c>
      <c r="AD33" s="49">
        <f>COUNTIF(B33:P33,AD1)</f>
        <v>0</v>
      </c>
    </row>
    <row r="34" spans="1:31" ht="15.75" x14ac:dyDescent="0.25">
      <c r="A34" s="50" t="s">
        <v>39</v>
      </c>
      <c r="B34" s="74">
        <v>1</v>
      </c>
      <c r="C34" s="61" t="s">
        <v>37</v>
      </c>
      <c r="D34" s="75">
        <v>7</v>
      </c>
      <c r="E34" s="74">
        <v>4</v>
      </c>
      <c r="F34" s="61" t="s">
        <v>37</v>
      </c>
      <c r="G34" s="75">
        <v>5</v>
      </c>
      <c r="H34" s="74">
        <v>4</v>
      </c>
      <c r="I34" s="61" t="s">
        <v>37</v>
      </c>
      <c r="J34" s="75">
        <v>7</v>
      </c>
      <c r="K34" s="61">
        <v>2</v>
      </c>
      <c r="L34" s="76" t="s">
        <v>37</v>
      </c>
      <c r="M34" s="75">
        <v>4</v>
      </c>
      <c r="N34" s="50">
        <v>1</v>
      </c>
      <c r="O34" s="76" t="s">
        <v>37</v>
      </c>
      <c r="P34" s="77">
        <v>4</v>
      </c>
      <c r="R34" s="24"/>
      <c r="S34" s="49"/>
      <c r="T34" s="49"/>
      <c r="U34" s="23"/>
      <c r="V34" s="23"/>
      <c r="W34" s="23"/>
      <c r="X34" s="23"/>
      <c r="Y34" s="23"/>
      <c r="Z34" s="23"/>
      <c r="AA34" s="49"/>
      <c r="AB34" s="23"/>
      <c r="AC34" s="23"/>
      <c r="AD34" s="49"/>
    </row>
    <row r="35" spans="1:31" ht="15.75" x14ac:dyDescent="0.25">
      <c r="A35" s="50" t="s">
        <v>40</v>
      </c>
      <c r="B35" s="50">
        <v>2</v>
      </c>
      <c r="C35" s="76" t="s">
        <v>37</v>
      </c>
      <c r="D35" s="77">
        <v>5</v>
      </c>
      <c r="E35" s="50">
        <v>1</v>
      </c>
      <c r="F35" s="76" t="s">
        <v>37</v>
      </c>
      <c r="G35" s="77">
        <v>8</v>
      </c>
      <c r="H35" s="50">
        <v>5</v>
      </c>
      <c r="I35" s="76" t="s">
        <v>37</v>
      </c>
      <c r="J35" s="77">
        <v>6</v>
      </c>
      <c r="K35" s="76">
        <v>5</v>
      </c>
      <c r="L35" s="76" t="s">
        <v>37</v>
      </c>
      <c r="M35" s="77">
        <v>8</v>
      </c>
      <c r="N35" s="50">
        <v>2</v>
      </c>
      <c r="O35" s="76" t="s">
        <v>37</v>
      </c>
      <c r="P35" s="77">
        <v>6</v>
      </c>
      <c r="Q35" s="24"/>
      <c r="R35" s="24"/>
      <c r="S35" s="49"/>
      <c r="T35" s="49"/>
      <c r="U35" s="23"/>
      <c r="V35" s="23"/>
      <c r="W35" s="23"/>
      <c r="X35" s="23"/>
      <c r="Y35" s="23"/>
      <c r="Z35" s="23"/>
      <c r="AA35" s="49"/>
      <c r="AB35" s="23"/>
      <c r="AC35" s="23"/>
      <c r="AD35" s="49"/>
      <c r="AE35" s="24"/>
    </row>
    <row r="36" spans="1:31" ht="15.75" x14ac:dyDescent="0.25">
      <c r="A36" s="55" t="s">
        <v>41</v>
      </c>
      <c r="B36" s="55"/>
      <c r="C36" s="71"/>
      <c r="D36" s="72"/>
      <c r="E36" s="55"/>
      <c r="F36" s="71"/>
      <c r="G36" s="72"/>
      <c r="H36" s="55"/>
      <c r="I36" s="71"/>
      <c r="J36" s="72"/>
      <c r="K36" s="71"/>
      <c r="L36" s="73"/>
      <c r="M36" s="72"/>
      <c r="N36" s="55"/>
      <c r="O36" s="73"/>
      <c r="P36" s="72"/>
      <c r="Q36" s="23"/>
      <c r="R36" s="24">
        <f>SUM(S36:AD36)</f>
        <v>0</v>
      </c>
      <c r="S36" s="49">
        <f>COUNTIF(B36:P36,S1)</f>
        <v>0</v>
      </c>
      <c r="T36" s="49">
        <f>COUNTIF(B36:P36,T1)</f>
        <v>0</v>
      </c>
      <c r="U36" s="23">
        <f>COUNTIF(B36:P36,U1)</f>
        <v>0</v>
      </c>
      <c r="V36" s="23">
        <f>COUNTIF(B36:P36,V1)</f>
        <v>0</v>
      </c>
      <c r="W36" s="23">
        <f>COUNTIF(B36:P36,W1)</f>
        <v>0</v>
      </c>
      <c r="X36" s="23">
        <f>COUNTIF(B36:P36,X1)</f>
        <v>0</v>
      </c>
      <c r="Y36" s="23">
        <f>COUNTIF(B36:P36,Y1)</f>
        <v>0</v>
      </c>
      <c r="Z36" s="23">
        <f>COUNTIF(B36:P36,Z1)</f>
        <v>0</v>
      </c>
      <c r="AA36" s="49">
        <f>COUNTIF(B36:P36,AA1)</f>
        <v>0</v>
      </c>
      <c r="AB36" s="23">
        <f>COUNTIF(B36:P36,AB1)</f>
        <v>0</v>
      </c>
      <c r="AC36" s="23">
        <f>COUNTIF(B36:P36,AC1)</f>
        <v>0</v>
      </c>
      <c r="AD36" s="49">
        <f>COUNTIF(B36:P36,AD1)</f>
        <v>0</v>
      </c>
      <c r="AE36" s="23"/>
    </row>
    <row r="37" spans="1:31" ht="16.5" thickBot="1" x14ac:dyDescent="0.3">
      <c r="A37" s="56" t="s">
        <v>42</v>
      </c>
      <c r="B37" s="56">
        <v>3</v>
      </c>
      <c r="C37" s="78" t="s">
        <v>37</v>
      </c>
      <c r="D37" s="79">
        <v>4</v>
      </c>
      <c r="E37" s="56">
        <v>2</v>
      </c>
      <c r="F37" s="78" t="s">
        <v>37</v>
      </c>
      <c r="G37" s="79">
        <v>7</v>
      </c>
      <c r="H37" s="56">
        <v>1</v>
      </c>
      <c r="I37" s="78" t="s">
        <v>37</v>
      </c>
      <c r="J37" s="79">
        <v>2</v>
      </c>
      <c r="K37" s="78">
        <v>6</v>
      </c>
      <c r="L37" s="78" t="s">
        <v>37</v>
      </c>
      <c r="M37" s="79">
        <v>7</v>
      </c>
      <c r="N37" s="56">
        <v>3</v>
      </c>
      <c r="O37" s="78" t="s">
        <v>37</v>
      </c>
      <c r="P37" s="79">
        <v>5</v>
      </c>
      <c r="Q37" s="24"/>
      <c r="R37" s="24"/>
      <c r="S37" s="49"/>
      <c r="T37" s="49"/>
      <c r="U37" s="23"/>
      <c r="V37" s="23"/>
      <c r="W37" s="23"/>
      <c r="X37" s="23"/>
      <c r="Y37" s="23"/>
      <c r="Z37" s="23"/>
      <c r="AA37" s="49"/>
      <c r="AB37" s="23"/>
      <c r="AC37" s="23"/>
      <c r="AD37" s="49"/>
      <c r="AE37" s="24"/>
    </row>
    <row r="38" spans="1:31" ht="18.75" x14ac:dyDescent="0.3">
      <c r="A38" s="24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1" t="s">
        <v>43</v>
      </c>
      <c r="Q38" s="24"/>
      <c r="R38" s="24"/>
      <c r="S38" s="49"/>
      <c r="T38" s="49"/>
      <c r="U38" s="23"/>
      <c r="V38" s="23"/>
      <c r="W38" s="23"/>
      <c r="X38" s="23"/>
      <c r="Y38" s="23"/>
      <c r="Z38" s="23"/>
      <c r="AA38" s="49"/>
      <c r="AB38" s="23"/>
      <c r="AC38" s="23"/>
      <c r="AD38" s="49"/>
      <c r="AE38" s="24"/>
    </row>
    <row r="39" spans="1:31" ht="16.5" thickBot="1" x14ac:dyDescent="0.3">
      <c r="A39" s="64">
        <f>A30+7</f>
        <v>45956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  <c r="R39" s="24"/>
      <c r="S39" s="49"/>
      <c r="T39" s="49"/>
      <c r="U39" s="23"/>
      <c r="V39" s="23"/>
      <c r="W39" s="23"/>
      <c r="X39" s="23"/>
      <c r="Y39" s="23"/>
      <c r="Z39" s="23"/>
      <c r="AA39" s="49"/>
      <c r="AB39" s="23"/>
      <c r="AC39" s="23"/>
      <c r="AD39" s="49"/>
      <c r="AE39" s="24"/>
    </row>
    <row r="40" spans="1:31" ht="16.5" thickBot="1" x14ac:dyDescent="0.3">
      <c r="A40" s="65" t="s">
        <v>35</v>
      </c>
      <c r="B40" s="66">
        <v>0.78125</v>
      </c>
      <c r="C40" s="67"/>
      <c r="D40" s="68"/>
      <c r="E40" s="66">
        <v>0.79513888888888884</v>
      </c>
      <c r="F40" s="67"/>
      <c r="G40" s="68"/>
      <c r="H40" s="66">
        <v>0.80902777777777779</v>
      </c>
      <c r="I40" s="67"/>
      <c r="J40" s="68"/>
      <c r="K40" s="66">
        <v>0.82291666666666663</v>
      </c>
      <c r="L40" s="67"/>
      <c r="M40" s="68"/>
      <c r="N40" s="66">
        <v>0.83680555555555547</v>
      </c>
      <c r="O40" s="67"/>
      <c r="P40" s="68"/>
      <c r="Q40" s="24"/>
      <c r="R40" s="24"/>
      <c r="S40" s="49"/>
      <c r="T40" s="49"/>
      <c r="U40" s="23"/>
      <c r="V40" s="23"/>
      <c r="W40" s="23"/>
      <c r="X40" s="23"/>
      <c r="Y40" s="23"/>
      <c r="Z40" s="23"/>
      <c r="AA40" s="49"/>
      <c r="AB40" s="23"/>
      <c r="AC40" s="23"/>
      <c r="AD40" s="49"/>
      <c r="AE40" s="24"/>
    </row>
    <row r="41" spans="1:31" ht="15.75" x14ac:dyDescent="0.25">
      <c r="A41" s="82" t="s">
        <v>36</v>
      </c>
      <c r="B41" s="41">
        <v>3</v>
      </c>
      <c r="C41" s="69" t="s">
        <v>37</v>
      </c>
      <c r="D41" s="70">
        <v>7</v>
      </c>
      <c r="E41" s="41">
        <v>2</v>
      </c>
      <c r="F41" s="69" t="s">
        <v>37</v>
      </c>
      <c r="G41" s="70">
        <v>3</v>
      </c>
      <c r="H41" s="41">
        <v>1</v>
      </c>
      <c r="I41" s="69" t="s">
        <v>37</v>
      </c>
      <c r="J41" s="70">
        <v>7</v>
      </c>
      <c r="K41" s="41">
        <v>4</v>
      </c>
      <c r="L41" s="69" t="s">
        <v>37</v>
      </c>
      <c r="M41" s="70">
        <v>5</v>
      </c>
      <c r="N41" s="41">
        <v>1</v>
      </c>
      <c r="O41" s="69" t="s">
        <v>37</v>
      </c>
      <c r="P41" s="70">
        <v>2</v>
      </c>
      <c r="Q41" s="24"/>
      <c r="R41" s="24"/>
      <c r="S41" s="49"/>
      <c r="T41" s="49"/>
      <c r="U41" s="23"/>
      <c r="V41" s="23"/>
      <c r="W41" s="23"/>
      <c r="X41" s="23"/>
      <c r="Y41" s="23"/>
      <c r="Z41" s="23"/>
      <c r="AA41" s="49"/>
      <c r="AB41" s="23"/>
      <c r="AC41" s="23"/>
      <c r="AD41" s="49"/>
      <c r="AE41" s="24"/>
    </row>
    <row r="42" spans="1:31" ht="15.75" x14ac:dyDescent="0.25">
      <c r="A42" s="83" t="s">
        <v>38</v>
      </c>
      <c r="B42" s="55"/>
      <c r="C42" s="73"/>
      <c r="D42" s="72"/>
      <c r="E42" s="55"/>
      <c r="F42" s="73"/>
      <c r="G42" s="72"/>
      <c r="H42" s="55"/>
      <c r="I42" s="73"/>
      <c r="J42" s="72"/>
      <c r="K42" s="55"/>
      <c r="L42" s="73"/>
      <c r="M42" s="72"/>
      <c r="N42" s="55"/>
      <c r="O42" s="73"/>
      <c r="P42" s="72"/>
      <c r="Q42" s="24"/>
      <c r="R42" s="24">
        <f>SUM(S42:AD42)</f>
        <v>0</v>
      </c>
      <c r="S42" s="49">
        <f>COUNTIF(B42:P42,S1)</f>
        <v>0</v>
      </c>
      <c r="T42" s="49">
        <f>COUNTIF(B42:P42,T1)</f>
        <v>0</v>
      </c>
      <c r="U42" s="23">
        <f>COUNTIF(B42:P42,U1)</f>
        <v>0</v>
      </c>
      <c r="V42" s="23">
        <f>COUNTIF(B42:P42,V1)</f>
        <v>0</v>
      </c>
      <c r="W42" s="23">
        <f>COUNTIF(B42:P42,W1)</f>
        <v>0</v>
      </c>
      <c r="X42" s="23">
        <f>COUNTIF(B42:P42,X1)</f>
        <v>0</v>
      </c>
      <c r="Y42" s="23">
        <f>COUNTIF(B42:P42,Y1)</f>
        <v>0</v>
      </c>
      <c r="Z42" s="23">
        <f>COUNTIF(B42:P42,Z1)</f>
        <v>0</v>
      </c>
      <c r="AA42" s="49">
        <f>COUNTIF(B42:P42,AA1)</f>
        <v>0</v>
      </c>
      <c r="AB42" s="23">
        <f>COUNTIF(B42:P42,AB1)</f>
        <v>0</v>
      </c>
      <c r="AC42" s="23">
        <f>COUNTIF(B42:P42,AC1)</f>
        <v>0</v>
      </c>
      <c r="AD42" s="49">
        <f>COUNTIF(B42:P42,AD1)</f>
        <v>0</v>
      </c>
      <c r="AE42" s="24"/>
    </row>
    <row r="43" spans="1:31" ht="15.75" x14ac:dyDescent="0.25">
      <c r="A43" s="84" t="s">
        <v>39</v>
      </c>
      <c r="B43" s="74">
        <v>4</v>
      </c>
      <c r="C43" s="76" t="s">
        <v>37</v>
      </c>
      <c r="D43" s="75">
        <v>6</v>
      </c>
      <c r="E43" s="74">
        <v>4</v>
      </c>
      <c r="F43" s="76" t="s">
        <v>37</v>
      </c>
      <c r="G43" s="75">
        <v>8</v>
      </c>
      <c r="H43" s="74">
        <v>2</v>
      </c>
      <c r="I43" s="76" t="s">
        <v>37</v>
      </c>
      <c r="J43" s="75">
        <v>5</v>
      </c>
      <c r="K43" s="74">
        <v>1</v>
      </c>
      <c r="L43" s="76" t="s">
        <v>37</v>
      </c>
      <c r="M43" s="75">
        <v>8</v>
      </c>
      <c r="N43" s="41">
        <v>3</v>
      </c>
      <c r="O43" s="76" t="s">
        <v>37</v>
      </c>
      <c r="P43" s="70">
        <v>8</v>
      </c>
      <c r="Q43" s="24"/>
      <c r="R43" s="24"/>
      <c r="S43" s="49"/>
      <c r="T43" s="49"/>
      <c r="U43" s="23"/>
      <c r="V43" s="23"/>
      <c r="W43" s="23"/>
      <c r="X43" s="23"/>
      <c r="Y43" s="23"/>
      <c r="Z43" s="23"/>
      <c r="AA43" s="49"/>
      <c r="AB43" s="23"/>
      <c r="AC43" s="23"/>
      <c r="AD43" s="49"/>
      <c r="AE43" s="24"/>
    </row>
    <row r="44" spans="1:31" ht="15.75" x14ac:dyDescent="0.25">
      <c r="A44" s="84" t="s">
        <v>40</v>
      </c>
      <c r="B44" s="50">
        <v>1</v>
      </c>
      <c r="C44" s="76" t="s">
        <v>37</v>
      </c>
      <c r="D44" s="77">
        <v>5</v>
      </c>
      <c r="E44" s="50">
        <v>5</v>
      </c>
      <c r="F44" s="76" t="s">
        <v>37</v>
      </c>
      <c r="G44" s="77">
        <v>7</v>
      </c>
      <c r="H44" s="50">
        <v>3</v>
      </c>
      <c r="I44" s="76" t="s">
        <v>37</v>
      </c>
      <c r="J44" s="77">
        <v>4</v>
      </c>
      <c r="K44" s="50">
        <v>2</v>
      </c>
      <c r="L44" s="76" t="s">
        <v>37</v>
      </c>
      <c r="M44" s="77">
        <v>7</v>
      </c>
      <c r="N44" s="50">
        <v>4</v>
      </c>
      <c r="O44" s="76" t="s">
        <v>37</v>
      </c>
      <c r="P44" s="77">
        <v>7</v>
      </c>
      <c r="S44" s="18"/>
      <c r="T44" s="18"/>
      <c r="U44" s="19"/>
      <c r="V44" s="19"/>
      <c r="W44" s="19"/>
      <c r="X44" s="19"/>
      <c r="Y44" s="19"/>
      <c r="Z44" s="19"/>
      <c r="AA44" s="18"/>
      <c r="AB44" s="19"/>
      <c r="AC44" s="19"/>
      <c r="AD44" s="18"/>
    </row>
    <row r="45" spans="1:31" ht="15.75" x14ac:dyDescent="0.25">
      <c r="A45" s="83" t="s">
        <v>41</v>
      </c>
      <c r="B45" s="55"/>
      <c r="C45" s="73"/>
      <c r="D45" s="72"/>
      <c r="E45" s="55"/>
      <c r="F45" s="73"/>
      <c r="G45" s="72"/>
      <c r="H45" s="55"/>
      <c r="I45" s="73"/>
      <c r="J45" s="72"/>
      <c r="K45" s="55"/>
      <c r="L45" s="73"/>
      <c r="M45" s="72"/>
      <c r="N45" s="85"/>
      <c r="O45" s="73"/>
      <c r="P45" s="86"/>
      <c r="R45" s="24">
        <f>SUM(S45:AD45)</f>
        <v>0</v>
      </c>
      <c r="S45" s="49">
        <f>COUNTIF(B45:P45,S1)</f>
        <v>0</v>
      </c>
      <c r="T45" s="49">
        <f>COUNTIF(B45:P45,T1)</f>
        <v>0</v>
      </c>
      <c r="U45" s="23">
        <f>COUNTIF(B45:P45,U1)</f>
        <v>0</v>
      </c>
      <c r="V45" s="23">
        <f>COUNTIF(B45:P45,V1)</f>
        <v>0</v>
      </c>
      <c r="W45" s="23">
        <f>COUNTIF(B45:P45,W1)</f>
        <v>0</v>
      </c>
      <c r="X45" s="23">
        <f>COUNTIF(B45:P45,X1)</f>
        <v>0</v>
      </c>
      <c r="Y45" s="23">
        <f>COUNTIF(B45:P45,Y1)</f>
        <v>0</v>
      </c>
      <c r="Z45" s="23">
        <f>COUNTIF(B45:P45,Z1)</f>
        <v>0</v>
      </c>
      <c r="AA45" s="49">
        <f>COUNTIF(B45:P45,AA1)</f>
        <v>0</v>
      </c>
      <c r="AB45" s="23">
        <f>COUNTIF(B45:P45,AB1)</f>
        <v>0</v>
      </c>
      <c r="AC45" s="23">
        <f>COUNTIF(B45:P45,AC1)</f>
        <v>0</v>
      </c>
      <c r="AD45" s="49">
        <f>COUNTIF(B45:P45,AD1)</f>
        <v>0</v>
      </c>
    </row>
    <row r="46" spans="1:31" ht="16.5" thickBot="1" x14ac:dyDescent="0.3">
      <c r="A46" s="87" t="s">
        <v>42</v>
      </c>
      <c r="B46" s="56">
        <v>2</v>
      </c>
      <c r="C46" s="78" t="s">
        <v>37</v>
      </c>
      <c r="D46" s="79">
        <v>8</v>
      </c>
      <c r="E46" s="56">
        <v>1</v>
      </c>
      <c r="F46" s="78" t="s">
        <v>37</v>
      </c>
      <c r="G46" s="79">
        <v>6</v>
      </c>
      <c r="H46" s="56">
        <v>6</v>
      </c>
      <c r="I46" s="78" t="s">
        <v>37</v>
      </c>
      <c r="J46" s="79">
        <v>8</v>
      </c>
      <c r="K46" s="56">
        <v>3</v>
      </c>
      <c r="L46" s="78" t="s">
        <v>37</v>
      </c>
      <c r="M46" s="79">
        <v>6</v>
      </c>
      <c r="N46" s="56">
        <v>5</v>
      </c>
      <c r="O46" s="78" t="s">
        <v>37</v>
      </c>
      <c r="P46" s="79">
        <v>6</v>
      </c>
      <c r="S46" s="18"/>
      <c r="T46" s="18"/>
      <c r="U46" s="19"/>
      <c r="V46" s="19"/>
      <c r="W46" s="19"/>
      <c r="X46" s="19"/>
      <c r="Y46" s="19"/>
      <c r="Z46" s="19"/>
      <c r="AA46" s="18"/>
      <c r="AB46" s="19"/>
      <c r="AC46" s="19"/>
      <c r="AD46" s="18"/>
    </row>
    <row r="47" spans="1:31" ht="15.75" x14ac:dyDescent="0.25">
      <c r="A47" s="19"/>
      <c r="B47" s="61" t="s">
        <v>1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6" t="s">
        <v>43</v>
      </c>
      <c r="S47" s="18"/>
      <c r="T47" s="18"/>
      <c r="U47" s="19"/>
      <c r="V47" s="19"/>
      <c r="W47" s="19"/>
      <c r="X47" s="19"/>
      <c r="Y47" s="19"/>
      <c r="Z47" s="19"/>
      <c r="AA47" s="18"/>
      <c r="AB47" s="19"/>
      <c r="AC47" s="19"/>
      <c r="AD47" s="18"/>
    </row>
    <row r="48" spans="1:31" ht="16.5" thickBot="1" x14ac:dyDescent="0.3">
      <c r="A48" s="64">
        <f>A39+7</f>
        <v>45963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S48" s="18"/>
      <c r="T48" s="18"/>
      <c r="U48" s="19"/>
      <c r="V48" s="19"/>
      <c r="W48" s="19"/>
      <c r="X48" s="19"/>
      <c r="Y48" s="19"/>
      <c r="Z48" s="19"/>
      <c r="AA48" s="18"/>
      <c r="AB48" s="19"/>
      <c r="AC48" s="19"/>
      <c r="AD48" s="18"/>
    </row>
    <row r="49" spans="1:30" ht="16.5" thickBot="1" x14ac:dyDescent="0.3">
      <c r="A49" s="65" t="s">
        <v>35</v>
      </c>
      <c r="B49" s="66">
        <v>0.78125</v>
      </c>
      <c r="C49" s="67"/>
      <c r="D49" s="68"/>
      <c r="E49" s="66">
        <v>0.79513888888888884</v>
      </c>
      <c r="F49" s="67"/>
      <c r="G49" s="68"/>
      <c r="H49" s="66">
        <v>0.80902777777777779</v>
      </c>
      <c r="I49" s="67"/>
      <c r="J49" s="68"/>
      <c r="K49" s="66">
        <v>0.82291666666666663</v>
      </c>
      <c r="L49" s="67"/>
      <c r="M49" s="68"/>
      <c r="N49" s="66">
        <v>0.83680555555555547</v>
      </c>
      <c r="O49" s="67"/>
      <c r="P49" s="68"/>
      <c r="S49" s="18"/>
      <c r="T49" s="18"/>
      <c r="U49" s="19"/>
      <c r="V49" s="19"/>
      <c r="W49" s="19"/>
      <c r="X49" s="19"/>
      <c r="Y49" s="19"/>
      <c r="Z49" s="19"/>
      <c r="AA49" s="18"/>
      <c r="AB49" s="19"/>
      <c r="AC49" s="19"/>
      <c r="AD49" s="18"/>
    </row>
    <row r="50" spans="1:30" ht="15.75" x14ac:dyDescent="0.25">
      <c r="A50" s="41" t="s">
        <v>36</v>
      </c>
      <c r="B50" s="41">
        <v>6</v>
      </c>
      <c r="C50" s="69" t="s">
        <v>37</v>
      </c>
      <c r="D50" s="70">
        <v>7</v>
      </c>
      <c r="E50" s="41">
        <v>3</v>
      </c>
      <c r="F50" s="69" t="s">
        <v>37</v>
      </c>
      <c r="G50" s="70">
        <v>5</v>
      </c>
      <c r="H50" s="41">
        <v>2</v>
      </c>
      <c r="I50" s="69" t="s">
        <v>37</v>
      </c>
      <c r="J50" s="70">
        <v>8</v>
      </c>
      <c r="K50" s="41">
        <v>1</v>
      </c>
      <c r="L50" s="69" t="s">
        <v>37</v>
      </c>
      <c r="M50" s="70">
        <v>6</v>
      </c>
      <c r="N50" s="41">
        <v>6</v>
      </c>
      <c r="O50" s="69" t="s">
        <v>37</v>
      </c>
      <c r="P50" s="70">
        <v>8</v>
      </c>
      <c r="S50" s="18"/>
      <c r="T50" s="18"/>
      <c r="U50" s="19"/>
      <c r="V50" s="19"/>
      <c r="W50" s="19"/>
      <c r="X50" s="19"/>
      <c r="Y50" s="19"/>
      <c r="Z50" s="19"/>
      <c r="AA50" s="18"/>
      <c r="AB50" s="19"/>
      <c r="AC50" s="19"/>
      <c r="AD50" s="18"/>
    </row>
    <row r="51" spans="1:30" ht="15.75" x14ac:dyDescent="0.25">
      <c r="A51" s="83" t="s">
        <v>38</v>
      </c>
      <c r="B51" s="55"/>
      <c r="C51" s="71"/>
      <c r="D51" s="72"/>
      <c r="E51" s="55"/>
      <c r="F51" s="71"/>
      <c r="G51" s="72"/>
      <c r="H51" s="55"/>
      <c r="I51" s="71"/>
      <c r="J51" s="72"/>
      <c r="K51" s="45"/>
      <c r="L51" s="73"/>
      <c r="M51" s="88"/>
      <c r="N51" s="45"/>
      <c r="O51" s="73"/>
      <c r="P51" s="88"/>
      <c r="S51" s="18"/>
      <c r="T51" s="18"/>
      <c r="U51" s="19"/>
      <c r="V51" s="19"/>
      <c r="W51" s="19"/>
      <c r="X51" s="19"/>
      <c r="Y51" s="19"/>
      <c r="Z51" s="19"/>
      <c r="AA51" s="18"/>
      <c r="AB51" s="19"/>
      <c r="AC51" s="19"/>
      <c r="AD51" s="18"/>
    </row>
    <row r="52" spans="1:30" ht="15.75" x14ac:dyDescent="0.25">
      <c r="A52" s="84" t="s">
        <v>39</v>
      </c>
      <c r="B52" s="50">
        <v>1</v>
      </c>
      <c r="C52" s="76" t="s">
        <v>37</v>
      </c>
      <c r="D52" s="77">
        <v>3</v>
      </c>
      <c r="E52" s="41">
        <v>7</v>
      </c>
      <c r="F52" s="76" t="s">
        <v>37</v>
      </c>
      <c r="G52" s="70">
        <v>8</v>
      </c>
      <c r="H52" s="41">
        <v>3</v>
      </c>
      <c r="I52" s="76" t="s">
        <v>37</v>
      </c>
      <c r="J52" s="70">
        <v>7</v>
      </c>
      <c r="K52" s="74">
        <v>2</v>
      </c>
      <c r="L52" s="69" t="s">
        <v>37</v>
      </c>
      <c r="M52" s="75">
        <v>3</v>
      </c>
      <c r="N52" s="74">
        <v>1</v>
      </c>
      <c r="O52" s="69" t="s">
        <v>37</v>
      </c>
      <c r="P52" s="75">
        <v>7</v>
      </c>
      <c r="R52" s="24"/>
      <c r="S52" s="49"/>
      <c r="T52" s="49"/>
      <c r="U52" s="23"/>
      <c r="V52" s="23"/>
      <c r="W52" s="23"/>
      <c r="X52" s="23"/>
      <c r="Y52" s="23"/>
      <c r="Z52" s="23"/>
      <c r="AA52" s="49"/>
      <c r="AB52" s="23"/>
      <c r="AC52" s="23"/>
      <c r="AD52" s="49"/>
    </row>
    <row r="53" spans="1:30" ht="15.75" x14ac:dyDescent="0.25">
      <c r="A53" s="84" t="s">
        <v>40</v>
      </c>
      <c r="B53" s="50">
        <v>2</v>
      </c>
      <c r="C53" s="76" t="s">
        <v>37</v>
      </c>
      <c r="D53" s="77">
        <v>4</v>
      </c>
      <c r="E53" s="50">
        <v>1</v>
      </c>
      <c r="F53" s="76" t="s">
        <v>37</v>
      </c>
      <c r="G53" s="77">
        <v>4</v>
      </c>
      <c r="H53" s="50">
        <v>4</v>
      </c>
      <c r="I53" s="76" t="s">
        <v>37</v>
      </c>
      <c r="J53" s="77">
        <v>6</v>
      </c>
      <c r="K53" s="50">
        <v>4</v>
      </c>
      <c r="L53" s="76" t="s">
        <v>37</v>
      </c>
      <c r="M53" s="77">
        <v>8</v>
      </c>
      <c r="N53" s="50">
        <v>2</v>
      </c>
      <c r="O53" s="76" t="s">
        <v>37</v>
      </c>
      <c r="P53" s="77">
        <v>5</v>
      </c>
      <c r="S53" s="18"/>
      <c r="T53" s="18"/>
      <c r="U53" s="19"/>
      <c r="V53" s="19"/>
      <c r="W53" s="19"/>
      <c r="X53" s="19"/>
      <c r="Y53" s="19"/>
      <c r="Z53" s="19"/>
      <c r="AA53" s="18"/>
      <c r="AB53" s="19"/>
      <c r="AC53" s="19"/>
      <c r="AD53" s="18"/>
    </row>
    <row r="54" spans="1:30" ht="15.75" x14ac:dyDescent="0.25">
      <c r="A54" s="83" t="s">
        <v>41</v>
      </c>
      <c r="B54" s="89"/>
      <c r="C54" s="90"/>
      <c r="D54" s="91"/>
      <c r="E54" s="89"/>
      <c r="F54" s="90"/>
      <c r="G54" s="91"/>
      <c r="H54" s="89"/>
      <c r="I54" s="90"/>
      <c r="J54" s="91"/>
      <c r="K54" s="89"/>
      <c r="L54" s="90"/>
      <c r="M54" s="91"/>
      <c r="N54" s="89"/>
      <c r="O54" s="90"/>
      <c r="P54" s="91"/>
      <c r="S54" s="18"/>
      <c r="T54" s="18"/>
      <c r="U54" s="19"/>
      <c r="V54" s="19"/>
      <c r="W54" s="19"/>
      <c r="X54" s="19"/>
      <c r="Y54" s="19"/>
      <c r="Z54" s="19"/>
      <c r="AA54" s="18"/>
      <c r="AB54" s="19"/>
      <c r="AC54" s="19"/>
      <c r="AD54" s="18"/>
    </row>
    <row r="55" spans="1:30" ht="16.5" thickBot="1" x14ac:dyDescent="0.3">
      <c r="A55" s="56" t="s">
        <v>42</v>
      </c>
      <c r="B55" s="56">
        <v>5</v>
      </c>
      <c r="C55" s="78" t="s">
        <v>37</v>
      </c>
      <c r="D55" s="79">
        <v>8</v>
      </c>
      <c r="E55" s="56">
        <v>2</v>
      </c>
      <c r="F55" s="78" t="s">
        <v>37</v>
      </c>
      <c r="G55" s="79">
        <v>6</v>
      </c>
      <c r="H55" s="56">
        <v>1</v>
      </c>
      <c r="I55" s="78" t="s">
        <v>37</v>
      </c>
      <c r="J55" s="79">
        <v>5</v>
      </c>
      <c r="K55" s="56">
        <v>5</v>
      </c>
      <c r="L55" s="78" t="s">
        <v>37</v>
      </c>
      <c r="M55" s="79">
        <v>7</v>
      </c>
      <c r="N55" s="56">
        <v>3</v>
      </c>
      <c r="O55" s="78" t="s">
        <v>37</v>
      </c>
      <c r="P55" s="79">
        <v>4</v>
      </c>
      <c r="S55" s="18"/>
      <c r="T55" s="18"/>
      <c r="U55" s="19"/>
      <c r="V55" s="19"/>
      <c r="W55" s="19"/>
      <c r="X55" s="19"/>
      <c r="Y55" s="19"/>
      <c r="Z55" s="19"/>
      <c r="AA55" s="18"/>
      <c r="AB55" s="19"/>
      <c r="AC55" s="19"/>
      <c r="AD55" s="18"/>
    </row>
    <row r="56" spans="1:30" ht="18" x14ac:dyDescent="0.25">
      <c r="A56" s="19"/>
      <c r="B56" s="92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9"/>
      <c r="P56" s="26" t="s">
        <v>43</v>
      </c>
      <c r="Q56" s="61"/>
      <c r="S56" s="18"/>
      <c r="T56" s="18"/>
      <c r="U56" s="19"/>
      <c r="V56" s="19"/>
      <c r="W56" s="19"/>
      <c r="X56" s="19"/>
      <c r="Y56" s="19"/>
      <c r="Z56" s="19"/>
      <c r="AA56" s="18"/>
      <c r="AB56" s="19"/>
      <c r="AC56" s="19"/>
      <c r="AD56" s="18"/>
    </row>
    <row r="57" spans="1:30" ht="16.5" thickBot="1" x14ac:dyDescent="0.3">
      <c r="A57" s="64">
        <f>A48+7</f>
        <v>45970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S57" s="18"/>
      <c r="T57" s="18"/>
      <c r="U57" s="19"/>
      <c r="V57" s="19"/>
      <c r="W57" s="19"/>
      <c r="X57" s="19"/>
      <c r="Y57" s="19"/>
      <c r="Z57" s="19"/>
      <c r="AA57" s="18"/>
      <c r="AB57" s="19"/>
      <c r="AC57" s="19"/>
      <c r="AD57" s="18"/>
    </row>
    <row r="58" spans="1:30" ht="16.5" thickBot="1" x14ac:dyDescent="0.3">
      <c r="A58" s="65" t="s">
        <v>35</v>
      </c>
      <c r="B58" s="66">
        <v>0.78125</v>
      </c>
      <c r="C58" s="67"/>
      <c r="D58" s="68"/>
      <c r="E58" s="66">
        <v>0.79513888888888884</v>
      </c>
      <c r="F58" s="67"/>
      <c r="G58" s="68"/>
      <c r="H58" s="66">
        <v>0.80902777777777779</v>
      </c>
      <c r="I58" s="67"/>
      <c r="J58" s="68"/>
      <c r="K58" s="66">
        <v>0.82291666666666663</v>
      </c>
      <c r="L58" s="67"/>
      <c r="M58" s="68"/>
      <c r="N58" s="66">
        <v>0.83680555555555547</v>
      </c>
      <c r="O58" s="67"/>
      <c r="P58" s="68"/>
      <c r="S58" s="18"/>
      <c r="T58" s="18"/>
      <c r="U58" s="19"/>
      <c r="V58" s="19"/>
      <c r="W58" s="19"/>
      <c r="X58" s="19"/>
      <c r="Y58" s="19"/>
      <c r="Z58" s="19"/>
      <c r="AA58" s="18"/>
      <c r="AB58" s="19"/>
      <c r="AC58" s="19"/>
      <c r="AD58" s="18"/>
    </row>
    <row r="59" spans="1:30" ht="15.75" x14ac:dyDescent="0.25">
      <c r="A59" s="41" t="s">
        <v>36</v>
      </c>
      <c r="B59" s="41">
        <v>3</v>
      </c>
      <c r="C59" s="69" t="s">
        <v>37</v>
      </c>
      <c r="D59" s="70">
        <v>6</v>
      </c>
      <c r="E59" s="41">
        <v>3</v>
      </c>
      <c r="F59" s="69" t="s">
        <v>37</v>
      </c>
      <c r="G59" s="70">
        <v>8</v>
      </c>
      <c r="H59" s="41">
        <v>1</v>
      </c>
      <c r="I59" s="69" t="s">
        <v>37</v>
      </c>
      <c r="J59" s="70">
        <v>3</v>
      </c>
      <c r="K59" s="41">
        <v>7</v>
      </c>
      <c r="L59" s="69" t="s">
        <v>37</v>
      </c>
      <c r="M59" s="70">
        <v>8</v>
      </c>
      <c r="N59" s="41">
        <v>3</v>
      </c>
      <c r="O59" s="69" t="s">
        <v>37</v>
      </c>
      <c r="P59" s="70">
        <v>7</v>
      </c>
      <c r="S59" s="18"/>
      <c r="T59" s="18"/>
      <c r="U59" s="19"/>
      <c r="V59" s="19"/>
      <c r="W59" s="19"/>
      <c r="X59" s="19"/>
      <c r="Y59" s="19"/>
      <c r="Z59" s="19"/>
      <c r="AA59" s="18"/>
      <c r="AB59" s="19"/>
      <c r="AC59" s="19"/>
      <c r="AD59" s="18"/>
    </row>
    <row r="60" spans="1:30" ht="15.75" x14ac:dyDescent="0.25">
      <c r="A60" s="83" t="s">
        <v>38</v>
      </c>
      <c r="B60" s="45"/>
      <c r="C60" s="73"/>
      <c r="D60" s="88"/>
      <c r="E60" s="45"/>
      <c r="F60" s="73"/>
      <c r="G60" s="88"/>
      <c r="H60" s="45"/>
      <c r="I60" s="73"/>
      <c r="J60" s="88"/>
      <c r="K60" s="45"/>
      <c r="L60" s="73"/>
      <c r="M60" s="88"/>
      <c r="N60" s="45"/>
      <c r="O60" s="73"/>
      <c r="P60" s="88"/>
      <c r="S60" s="18"/>
      <c r="T60" s="18"/>
      <c r="U60" s="19"/>
      <c r="V60" s="19"/>
      <c r="W60" s="19"/>
      <c r="X60" s="19"/>
      <c r="Y60" s="19"/>
      <c r="Z60" s="19"/>
      <c r="AA60" s="18"/>
      <c r="AB60" s="19"/>
      <c r="AC60" s="19"/>
      <c r="AD60" s="18"/>
    </row>
    <row r="61" spans="1:30" ht="15.75" x14ac:dyDescent="0.25">
      <c r="A61" s="84" t="s">
        <v>39</v>
      </c>
      <c r="B61" s="74">
        <v>4</v>
      </c>
      <c r="C61" s="61" t="s">
        <v>37</v>
      </c>
      <c r="D61" s="75">
        <v>5</v>
      </c>
      <c r="E61" s="41">
        <v>4</v>
      </c>
      <c r="F61" s="69" t="s">
        <v>37</v>
      </c>
      <c r="G61" s="70">
        <v>7</v>
      </c>
      <c r="H61" s="74">
        <v>2</v>
      </c>
      <c r="I61" s="61" t="s">
        <v>37</v>
      </c>
      <c r="J61" s="75">
        <v>4</v>
      </c>
      <c r="K61" s="74">
        <v>1</v>
      </c>
      <c r="L61" s="61" t="s">
        <v>37</v>
      </c>
      <c r="M61" s="75">
        <v>4</v>
      </c>
      <c r="N61" s="41">
        <v>4</v>
      </c>
      <c r="O61" s="69" t="s">
        <v>37</v>
      </c>
      <c r="P61" s="70">
        <v>6</v>
      </c>
      <c r="R61" s="24"/>
      <c r="S61" s="49"/>
      <c r="T61" s="49"/>
      <c r="U61" s="23"/>
      <c r="V61" s="23"/>
      <c r="W61" s="23"/>
      <c r="X61" s="23"/>
      <c r="Y61" s="23"/>
      <c r="Z61" s="23"/>
      <c r="AA61" s="49"/>
      <c r="AB61" s="23"/>
      <c r="AC61" s="23"/>
      <c r="AD61" s="49"/>
    </row>
    <row r="62" spans="1:30" ht="15.75" x14ac:dyDescent="0.25">
      <c r="A62" s="84" t="s">
        <v>40</v>
      </c>
      <c r="B62" s="50">
        <v>1</v>
      </c>
      <c r="C62" s="76" t="s">
        <v>37</v>
      </c>
      <c r="D62" s="77">
        <v>8</v>
      </c>
      <c r="E62" s="41">
        <v>5</v>
      </c>
      <c r="F62" s="69" t="s">
        <v>37</v>
      </c>
      <c r="G62" s="70">
        <v>6</v>
      </c>
      <c r="H62" s="50">
        <v>5</v>
      </c>
      <c r="I62" s="76" t="s">
        <v>37</v>
      </c>
      <c r="J62" s="77">
        <v>8</v>
      </c>
      <c r="K62" s="50">
        <v>2</v>
      </c>
      <c r="L62" s="76" t="s">
        <v>37</v>
      </c>
      <c r="M62" s="77">
        <v>6</v>
      </c>
      <c r="N62" s="41">
        <v>1</v>
      </c>
      <c r="O62" s="69" t="s">
        <v>37</v>
      </c>
      <c r="P62" s="70">
        <v>5</v>
      </c>
      <c r="S62" s="18"/>
      <c r="T62" s="18"/>
      <c r="U62" s="19"/>
      <c r="V62" s="19"/>
      <c r="W62" s="19"/>
      <c r="X62" s="19"/>
      <c r="Y62" s="19"/>
      <c r="Z62" s="19"/>
      <c r="AA62" s="18"/>
      <c r="AB62" s="19"/>
      <c r="AC62" s="19"/>
      <c r="AD62" s="18"/>
    </row>
    <row r="63" spans="1:30" ht="15.75" x14ac:dyDescent="0.25">
      <c r="A63" s="83" t="s">
        <v>41</v>
      </c>
      <c r="B63" s="89"/>
      <c r="C63" s="90"/>
      <c r="D63" s="91"/>
      <c r="E63" s="85"/>
      <c r="F63" s="93"/>
      <c r="G63" s="86"/>
      <c r="H63" s="89"/>
      <c r="I63" s="90"/>
      <c r="J63" s="91"/>
      <c r="K63" s="89"/>
      <c r="L63" s="90"/>
      <c r="M63" s="91"/>
      <c r="N63" s="85"/>
      <c r="O63" s="93"/>
      <c r="P63" s="86"/>
      <c r="S63" s="18"/>
      <c r="T63" s="18"/>
      <c r="U63" s="19"/>
      <c r="V63" s="19"/>
      <c r="W63" s="19"/>
      <c r="X63" s="19"/>
      <c r="Y63" s="19"/>
      <c r="Z63" s="19"/>
      <c r="AA63" s="18"/>
      <c r="AB63" s="19"/>
      <c r="AC63" s="19"/>
      <c r="AD63" s="18"/>
    </row>
    <row r="64" spans="1:30" ht="16.5" thickBot="1" x14ac:dyDescent="0.3">
      <c r="A64" s="56" t="s">
        <v>42</v>
      </c>
      <c r="B64" s="56">
        <v>2</v>
      </c>
      <c r="C64" s="78" t="s">
        <v>37</v>
      </c>
      <c r="D64" s="79">
        <v>7</v>
      </c>
      <c r="E64" s="56">
        <v>1</v>
      </c>
      <c r="F64" s="78" t="s">
        <v>37</v>
      </c>
      <c r="G64" s="79">
        <v>2</v>
      </c>
      <c r="H64" s="56">
        <v>6</v>
      </c>
      <c r="I64" s="78" t="s">
        <v>37</v>
      </c>
      <c r="J64" s="79">
        <v>7</v>
      </c>
      <c r="K64" s="56">
        <v>3</v>
      </c>
      <c r="L64" s="78" t="s">
        <v>37</v>
      </c>
      <c r="M64" s="79">
        <v>5</v>
      </c>
      <c r="N64" s="56">
        <v>2</v>
      </c>
      <c r="O64" s="78" t="s">
        <v>37</v>
      </c>
      <c r="P64" s="79">
        <v>8</v>
      </c>
      <c r="S64" s="18"/>
      <c r="T64" s="18"/>
      <c r="U64" s="19"/>
      <c r="V64" s="19"/>
      <c r="W64" s="19"/>
      <c r="X64" s="19"/>
      <c r="Y64" s="19"/>
      <c r="Z64" s="19"/>
      <c r="AA64" s="18"/>
      <c r="AB64" s="19"/>
      <c r="AC64" s="19"/>
      <c r="AD64" s="18"/>
    </row>
    <row r="65" spans="1:30" ht="15.75" x14ac:dyDescent="0.2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19"/>
      <c r="O65" s="19"/>
      <c r="P65" s="26" t="s">
        <v>43</v>
      </c>
      <c r="Q65" s="61"/>
      <c r="S65" s="18"/>
      <c r="T65" s="18"/>
      <c r="U65" s="19"/>
      <c r="V65" s="19"/>
      <c r="W65" s="19"/>
      <c r="X65" s="19"/>
      <c r="Y65" s="19"/>
      <c r="Z65" s="19"/>
      <c r="AA65" s="18"/>
      <c r="AB65" s="19"/>
      <c r="AC65" s="19"/>
      <c r="AD65" s="18"/>
    </row>
    <row r="66" spans="1:30" ht="16.5" thickBot="1" x14ac:dyDescent="0.3">
      <c r="A66" s="64">
        <f>A57+7</f>
        <v>45977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S66" s="18"/>
      <c r="T66" s="18"/>
      <c r="U66" s="19"/>
      <c r="V66" s="19"/>
      <c r="W66" s="19"/>
      <c r="X66" s="19"/>
      <c r="Y66" s="19"/>
      <c r="Z66" s="19"/>
      <c r="AA66" s="18"/>
      <c r="AB66" s="19"/>
      <c r="AC66" s="19"/>
      <c r="AD66" s="18"/>
    </row>
    <row r="67" spans="1:30" ht="16.5" thickBot="1" x14ac:dyDescent="0.3">
      <c r="A67" s="65" t="s">
        <v>35</v>
      </c>
      <c r="B67" s="66">
        <v>0.78125</v>
      </c>
      <c r="C67" s="67"/>
      <c r="D67" s="68"/>
      <c r="E67" s="66">
        <v>0.79513888888888884</v>
      </c>
      <c r="F67" s="67"/>
      <c r="G67" s="68"/>
      <c r="H67" s="66">
        <v>0.80902777777777779</v>
      </c>
      <c r="I67" s="67"/>
      <c r="J67" s="68"/>
      <c r="K67" s="66">
        <v>0.82291666666666663</v>
      </c>
      <c r="L67" s="67"/>
      <c r="M67" s="68"/>
      <c r="N67" s="66">
        <v>0.83680555555555547</v>
      </c>
      <c r="O67" s="67"/>
      <c r="P67" s="68"/>
      <c r="S67" s="18"/>
      <c r="T67" s="18"/>
      <c r="U67" s="19"/>
      <c r="V67" s="19"/>
      <c r="W67" s="19"/>
      <c r="X67" s="19"/>
      <c r="Y67" s="19"/>
      <c r="Z67" s="19"/>
      <c r="AA67" s="18"/>
      <c r="AB67" s="19"/>
      <c r="AC67" s="19"/>
      <c r="AD67" s="18"/>
    </row>
    <row r="68" spans="1:30" ht="15.75" x14ac:dyDescent="0.25">
      <c r="A68" s="41" t="s">
        <v>36</v>
      </c>
      <c r="B68" s="41">
        <v>2</v>
      </c>
      <c r="C68" s="69" t="s">
        <v>37</v>
      </c>
      <c r="D68" s="70">
        <v>3</v>
      </c>
      <c r="E68" s="41">
        <v>1</v>
      </c>
      <c r="F68" s="69" t="s">
        <v>37</v>
      </c>
      <c r="G68" s="70">
        <v>7</v>
      </c>
      <c r="H68" s="41">
        <v>4</v>
      </c>
      <c r="I68" s="69" t="s">
        <v>37</v>
      </c>
      <c r="J68" s="70">
        <v>5</v>
      </c>
      <c r="K68" s="41">
        <v>4</v>
      </c>
      <c r="L68" s="69" t="s">
        <v>37</v>
      </c>
      <c r="M68" s="70">
        <v>7</v>
      </c>
      <c r="N68" s="41">
        <v>2</v>
      </c>
      <c r="O68" s="69" t="s">
        <v>37</v>
      </c>
      <c r="P68" s="70">
        <v>4</v>
      </c>
      <c r="Q68" s="61" t="s">
        <v>1</v>
      </c>
      <c r="R68" s="61" t="s">
        <v>1</v>
      </c>
      <c r="S68" s="95" t="s">
        <v>1</v>
      </c>
      <c r="T68" s="18"/>
      <c r="U68" s="19"/>
      <c r="V68" s="19"/>
      <c r="W68" s="19"/>
      <c r="X68" s="19"/>
      <c r="Y68" s="19"/>
      <c r="Z68" s="19"/>
      <c r="AA68" s="18"/>
      <c r="AB68" s="19"/>
      <c r="AC68" s="19"/>
      <c r="AD68" s="18"/>
    </row>
    <row r="69" spans="1:30" ht="15.75" x14ac:dyDescent="0.25">
      <c r="A69" s="41" t="s">
        <v>38</v>
      </c>
      <c r="B69" s="41"/>
      <c r="C69" s="76"/>
      <c r="D69" s="70"/>
      <c r="E69" s="41"/>
      <c r="F69" s="76"/>
      <c r="G69" s="70"/>
      <c r="H69" s="41"/>
      <c r="I69" s="76"/>
      <c r="J69" s="70"/>
      <c r="K69" s="41"/>
      <c r="L69" s="76"/>
      <c r="M69" s="70"/>
      <c r="N69" s="41"/>
      <c r="O69" s="76"/>
      <c r="P69" s="70"/>
      <c r="R69">
        <f>SUM(S69:AD69)</f>
        <v>0</v>
      </c>
      <c r="S69" s="49">
        <f>COUNTIF(B69:P69,S1)</f>
        <v>0</v>
      </c>
      <c r="T69" s="49">
        <f>COUNTIF(B69:P69,T1)</f>
        <v>0</v>
      </c>
      <c r="U69" s="23">
        <f>COUNTIF(B69:P69,U1)</f>
        <v>0</v>
      </c>
      <c r="V69" s="23">
        <f>COUNTIF(B69:P69,V1)</f>
        <v>0</v>
      </c>
      <c r="W69" s="23">
        <f>COUNTIF(B69:P69,W1)</f>
        <v>0</v>
      </c>
      <c r="X69" s="23">
        <f>COUNTIF(B69:P69,X1)</f>
        <v>0</v>
      </c>
      <c r="Y69" s="23">
        <f>COUNTIF(B69:P69,Y1)</f>
        <v>0</v>
      </c>
      <c r="Z69" s="23">
        <f>COUNTIF(B69:P69,Z1)</f>
        <v>0</v>
      </c>
      <c r="AA69" s="49">
        <f>COUNTIF(B69:P69,AA1)</f>
        <v>0</v>
      </c>
      <c r="AB69" s="23">
        <f>COUNTIF(B69:P69,AB1)</f>
        <v>0</v>
      </c>
      <c r="AC69" s="23">
        <f>COUNTIF(B69:P69,AC1)</f>
        <v>0</v>
      </c>
      <c r="AD69" s="49">
        <f>COUNTIF(B69:P69,AD1)</f>
        <v>0</v>
      </c>
    </row>
    <row r="70" spans="1:30" ht="15.75" x14ac:dyDescent="0.25">
      <c r="A70" s="83" t="s">
        <v>38</v>
      </c>
      <c r="B70" s="45"/>
      <c r="C70" s="73"/>
      <c r="D70" s="88"/>
      <c r="E70" s="45"/>
      <c r="F70" s="73"/>
      <c r="G70" s="88"/>
      <c r="H70" s="45"/>
      <c r="I70" s="73"/>
      <c r="J70" s="88"/>
      <c r="K70" s="45"/>
      <c r="L70" s="73"/>
      <c r="M70" s="88"/>
      <c r="N70" s="45"/>
      <c r="O70" s="73"/>
      <c r="P70" s="72"/>
      <c r="S70" s="49"/>
      <c r="T70" s="49"/>
      <c r="U70" s="23"/>
      <c r="V70" s="23"/>
      <c r="W70" s="23"/>
      <c r="X70" s="23"/>
      <c r="Y70" s="23"/>
      <c r="Z70" s="23"/>
      <c r="AA70" s="49"/>
      <c r="AB70" s="23"/>
      <c r="AC70" s="23"/>
      <c r="AD70" s="49"/>
    </row>
    <row r="71" spans="1:30" ht="15.75" x14ac:dyDescent="0.25">
      <c r="A71" s="84" t="s">
        <v>39</v>
      </c>
      <c r="B71" s="74">
        <v>4</v>
      </c>
      <c r="C71" s="61" t="s">
        <v>37</v>
      </c>
      <c r="D71" s="75">
        <v>8</v>
      </c>
      <c r="E71" s="41">
        <v>2</v>
      </c>
      <c r="F71" s="69" t="s">
        <v>37</v>
      </c>
      <c r="G71" s="70">
        <v>5</v>
      </c>
      <c r="H71" s="74">
        <v>1</v>
      </c>
      <c r="I71" s="61" t="s">
        <v>37</v>
      </c>
      <c r="J71" s="75">
        <v>8</v>
      </c>
      <c r="K71" s="74">
        <v>5</v>
      </c>
      <c r="L71" s="61" t="s">
        <v>37</v>
      </c>
      <c r="M71" s="75">
        <v>6</v>
      </c>
      <c r="N71" s="41">
        <v>5</v>
      </c>
      <c r="O71" s="69" t="s">
        <v>37</v>
      </c>
      <c r="P71" s="77">
        <v>8</v>
      </c>
      <c r="S71" s="18"/>
      <c r="T71" s="18"/>
      <c r="U71" s="19"/>
      <c r="V71" s="19"/>
      <c r="W71" s="19"/>
      <c r="X71" s="19"/>
      <c r="Y71" s="19"/>
      <c r="Z71" s="19"/>
      <c r="AA71" s="18"/>
      <c r="AB71" s="19"/>
      <c r="AC71" s="19"/>
      <c r="AD71" s="18"/>
    </row>
    <row r="72" spans="1:30" ht="15.75" x14ac:dyDescent="0.25">
      <c r="A72" s="84" t="s">
        <v>40</v>
      </c>
      <c r="B72" s="50">
        <v>5</v>
      </c>
      <c r="C72" s="76" t="s">
        <v>37</v>
      </c>
      <c r="D72" s="77">
        <v>7</v>
      </c>
      <c r="E72" s="41">
        <v>3</v>
      </c>
      <c r="F72" s="69" t="s">
        <v>37</v>
      </c>
      <c r="G72" s="70">
        <v>4</v>
      </c>
      <c r="H72" s="50">
        <v>2</v>
      </c>
      <c r="I72" s="76" t="s">
        <v>37</v>
      </c>
      <c r="J72" s="77">
        <v>7</v>
      </c>
      <c r="K72" s="50">
        <v>1</v>
      </c>
      <c r="L72" s="76" t="s">
        <v>37</v>
      </c>
      <c r="M72" s="77">
        <v>2</v>
      </c>
      <c r="N72" s="41">
        <v>6</v>
      </c>
      <c r="O72" s="69" t="s">
        <v>37</v>
      </c>
      <c r="P72" s="70">
        <v>7</v>
      </c>
      <c r="S72" s="18"/>
      <c r="T72" s="18"/>
      <c r="U72" s="19"/>
      <c r="V72" s="19"/>
      <c r="W72" s="19"/>
      <c r="X72" s="19"/>
      <c r="Y72" s="19"/>
      <c r="Z72" s="19"/>
      <c r="AA72" s="18"/>
      <c r="AB72" s="19"/>
      <c r="AC72" s="19"/>
      <c r="AD72" s="18"/>
    </row>
    <row r="73" spans="1:30" ht="15.75" x14ac:dyDescent="0.25">
      <c r="A73" s="83" t="s">
        <v>41</v>
      </c>
      <c r="B73" s="50"/>
      <c r="C73" s="76"/>
      <c r="D73" s="77"/>
      <c r="E73" s="41"/>
      <c r="F73" s="69"/>
      <c r="G73" s="70"/>
      <c r="H73" s="41"/>
      <c r="I73" s="69"/>
      <c r="J73" s="70"/>
      <c r="K73" s="41"/>
      <c r="L73" s="69"/>
      <c r="M73" s="70"/>
      <c r="N73" s="41"/>
      <c r="O73" s="69"/>
      <c r="P73" s="70"/>
      <c r="R73">
        <f>SUM(S73:AD73)</f>
        <v>0</v>
      </c>
      <c r="S73" s="49">
        <f>COUNTIF(B73:P73,S1)</f>
        <v>0</v>
      </c>
      <c r="T73" s="49">
        <f>COUNTIF(B73:P73,T1)</f>
        <v>0</v>
      </c>
      <c r="U73" s="23">
        <f>COUNTIF(B73:P73,U1)</f>
        <v>0</v>
      </c>
      <c r="V73" s="23">
        <f>COUNTIF(B73:P73,V1)</f>
        <v>0</v>
      </c>
      <c r="W73" s="23">
        <f>COUNTIF(B73:P73,W1)</f>
        <v>0</v>
      </c>
      <c r="X73" s="23">
        <f>COUNTIF(B73:P73,X1)</f>
        <v>0</v>
      </c>
      <c r="Y73" s="23">
        <f>COUNTIF(B73:P73,Y1)</f>
        <v>0</v>
      </c>
      <c r="Z73" s="23">
        <f>COUNTIF(B73:P73,Z1)</f>
        <v>0</v>
      </c>
      <c r="AA73" s="49">
        <f>COUNTIF(B73:P73,AA1)</f>
        <v>0</v>
      </c>
      <c r="AB73" s="23">
        <f>COUNTIF(B73:P73,AB1)</f>
        <v>0</v>
      </c>
      <c r="AC73" s="23">
        <f>COUNTIF(B73:P73,AC1)</f>
        <v>0</v>
      </c>
      <c r="AD73" s="49">
        <f>COUNTIF(B73:P73,AD1)</f>
        <v>0</v>
      </c>
    </row>
    <row r="74" spans="1:30" ht="15.75" x14ac:dyDescent="0.25">
      <c r="A74" s="85" t="s">
        <v>41</v>
      </c>
      <c r="B74" s="89"/>
      <c r="C74" s="90"/>
      <c r="D74" s="91"/>
      <c r="E74" s="85"/>
      <c r="F74" s="93"/>
      <c r="G74" s="86"/>
      <c r="H74" s="85"/>
      <c r="I74" s="93"/>
      <c r="J74" s="86"/>
      <c r="K74" s="85"/>
      <c r="L74" s="93"/>
      <c r="M74" s="86"/>
      <c r="N74" s="85"/>
      <c r="O74" s="93"/>
      <c r="P74" s="86"/>
      <c r="S74" s="49"/>
      <c r="T74" s="49"/>
      <c r="U74" s="23"/>
      <c r="V74" s="23"/>
      <c r="W74" s="23"/>
      <c r="X74" s="23"/>
      <c r="Y74" s="23"/>
      <c r="Z74" s="23"/>
      <c r="AA74" s="49"/>
      <c r="AB74" s="23"/>
      <c r="AC74" s="23"/>
      <c r="AD74" s="49"/>
    </row>
    <row r="75" spans="1:30" ht="16.5" thickBot="1" x14ac:dyDescent="0.3">
      <c r="A75" s="56" t="s">
        <v>42</v>
      </c>
      <c r="B75" s="56">
        <v>1</v>
      </c>
      <c r="C75" s="78" t="s">
        <v>37</v>
      </c>
      <c r="D75" s="79">
        <v>6</v>
      </c>
      <c r="E75" s="56">
        <v>6</v>
      </c>
      <c r="F75" s="78" t="s">
        <v>37</v>
      </c>
      <c r="G75" s="79">
        <v>8</v>
      </c>
      <c r="H75" s="56">
        <v>3</v>
      </c>
      <c r="I75" s="78" t="s">
        <v>37</v>
      </c>
      <c r="J75" s="79">
        <v>6</v>
      </c>
      <c r="K75" s="56">
        <v>3</v>
      </c>
      <c r="L75" s="78" t="s">
        <v>37</v>
      </c>
      <c r="M75" s="79">
        <v>8</v>
      </c>
      <c r="N75" s="56">
        <v>1</v>
      </c>
      <c r="O75" s="78" t="s">
        <v>37</v>
      </c>
      <c r="P75" s="79">
        <v>3</v>
      </c>
      <c r="S75" s="18"/>
      <c r="T75" s="18"/>
      <c r="U75" s="19"/>
      <c r="V75" s="19"/>
      <c r="W75" s="19"/>
      <c r="X75" s="19"/>
      <c r="Y75" s="19"/>
      <c r="Z75" s="19"/>
      <c r="AA75" s="18"/>
      <c r="AB75" s="19"/>
      <c r="AC75" s="19"/>
      <c r="AD75" s="18"/>
    </row>
    <row r="76" spans="1:30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6" t="s">
        <v>43</v>
      </c>
      <c r="S76" s="18"/>
      <c r="T76" s="18"/>
      <c r="U76" s="19"/>
      <c r="V76" s="19"/>
      <c r="W76" s="19"/>
      <c r="X76" s="19"/>
      <c r="Y76" s="19"/>
      <c r="Z76" s="19"/>
      <c r="AA76" s="18"/>
      <c r="AB76" s="19"/>
      <c r="AC76" s="19"/>
      <c r="AD76" s="18"/>
    </row>
    <row r="77" spans="1:30" ht="15.75" thickBot="1" x14ac:dyDescent="0.3">
      <c r="A77" s="96">
        <f>A66+7</f>
        <v>45984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S77" s="18"/>
      <c r="T77" s="18"/>
      <c r="U77" s="19"/>
      <c r="V77" s="19"/>
      <c r="W77" s="19"/>
      <c r="X77" s="19"/>
      <c r="Y77" s="19"/>
      <c r="Z77" s="19"/>
      <c r="AA77" s="18"/>
      <c r="AB77" s="19"/>
      <c r="AC77" s="19"/>
      <c r="AD77" s="18"/>
    </row>
    <row r="78" spans="1:30" ht="16.5" thickBot="1" x14ac:dyDescent="0.3">
      <c r="A78" s="65" t="s">
        <v>35</v>
      </c>
      <c r="B78" s="66">
        <v>0.78125</v>
      </c>
      <c r="C78" s="67"/>
      <c r="D78" s="68"/>
      <c r="E78" s="66">
        <v>0.79513888888888884</v>
      </c>
      <c r="F78" s="67"/>
      <c r="G78" s="68"/>
      <c r="H78" s="66">
        <v>0.80902777777777779</v>
      </c>
      <c r="I78" s="67"/>
      <c r="J78" s="68"/>
      <c r="K78" s="66">
        <v>0.82291666666666663</v>
      </c>
      <c r="L78" s="67"/>
      <c r="M78" s="68"/>
      <c r="N78" s="66">
        <v>0.83680555555555547</v>
      </c>
      <c r="O78" s="67"/>
      <c r="P78" s="68"/>
      <c r="S78" s="18"/>
      <c r="T78" s="18"/>
      <c r="U78" s="19"/>
      <c r="V78" s="19"/>
      <c r="W78" s="19"/>
      <c r="X78" s="19"/>
      <c r="Y78" s="19"/>
      <c r="Z78" s="19"/>
      <c r="AA78" s="18"/>
      <c r="AB78" s="19"/>
      <c r="AC78" s="19"/>
      <c r="AD78" s="18"/>
    </row>
    <row r="79" spans="1:30" ht="15.75" x14ac:dyDescent="0.25">
      <c r="A79" s="41" t="s">
        <v>36</v>
      </c>
      <c r="B79" s="41">
        <v>1</v>
      </c>
      <c r="C79" s="69" t="s">
        <v>37</v>
      </c>
      <c r="D79" s="70">
        <v>4</v>
      </c>
      <c r="E79" s="41">
        <v>4</v>
      </c>
      <c r="F79" s="69" t="s">
        <v>37</v>
      </c>
      <c r="G79" s="70">
        <v>6</v>
      </c>
      <c r="H79" s="41">
        <v>4</v>
      </c>
      <c r="I79" s="69" t="s">
        <v>37</v>
      </c>
      <c r="J79" s="70">
        <v>8</v>
      </c>
      <c r="K79" s="41">
        <v>2</v>
      </c>
      <c r="L79" s="69" t="s">
        <v>37</v>
      </c>
      <c r="M79" s="70">
        <v>5</v>
      </c>
      <c r="N79" s="41">
        <v>1</v>
      </c>
      <c r="O79" s="69" t="s">
        <v>37</v>
      </c>
      <c r="P79" s="70">
        <v>8</v>
      </c>
      <c r="S79" s="18"/>
      <c r="T79" s="18"/>
      <c r="U79" s="19"/>
      <c r="V79" s="19"/>
      <c r="W79" s="19"/>
      <c r="X79" s="19"/>
      <c r="Y79" s="19"/>
      <c r="Z79" s="19"/>
      <c r="AA79" s="18"/>
      <c r="AB79" s="19"/>
      <c r="AC79" s="19"/>
      <c r="AD79" s="18"/>
    </row>
    <row r="80" spans="1:30" ht="15.75" x14ac:dyDescent="0.25">
      <c r="A80" s="55" t="s">
        <v>38</v>
      </c>
      <c r="B80" s="55"/>
      <c r="C80" s="73"/>
      <c r="D80" s="72"/>
      <c r="E80" s="55"/>
      <c r="F80" s="73"/>
      <c r="G80" s="72"/>
      <c r="H80" s="55"/>
      <c r="I80" s="73"/>
      <c r="J80" s="72"/>
      <c r="K80" s="55"/>
      <c r="L80" s="73"/>
      <c r="M80" s="72"/>
      <c r="N80" s="55"/>
      <c r="O80" s="73"/>
      <c r="P80" s="72"/>
      <c r="R80">
        <f>SUM(S80:AD80)</f>
        <v>0</v>
      </c>
      <c r="S80" s="49">
        <f>COUNTIF(B80:P80,S1)</f>
        <v>0</v>
      </c>
      <c r="T80" s="49">
        <f>COUNTIF(B80:P80,T1)</f>
        <v>0</v>
      </c>
      <c r="U80" s="23">
        <f>COUNTIF(B80:P80,U1)</f>
        <v>0</v>
      </c>
      <c r="V80" s="23">
        <f>COUNTIF(B80:P80,V1)</f>
        <v>0</v>
      </c>
      <c r="W80" s="23">
        <f>COUNTIF(B80:P80,W1)</f>
        <v>0</v>
      </c>
      <c r="X80" s="23">
        <f>COUNTIF(B80:P80,X1)</f>
        <v>0</v>
      </c>
      <c r="Y80" s="23">
        <f>COUNTIF(B80:P80,Y1)</f>
        <v>0</v>
      </c>
      <c r="Z80" s="23">
        <f>COUNTIF(B80:P80,Z1)</f>
        <v>0</v>
      </c>
      <c r="AA80" s="49">
        <f>COUNTIF(B80:P80,AA1)</f>
        <v>0</v>
      </c>
      <c r="AB80" s="23">
        <f>COUNTIF(B80:P80,AB1)</f>
        <v>0</v>
      </c>
      <c r="AC80" s="23">
        <f>COUNTIF(B80:P80,AC1)</f>
        <v>0</v>
      </c>
      <c r="AD80" s="49">
        <f>COUNTIF(B80:P80,AD1)</f>
        <v>0</v>
      </c>
    </row>
    <row r="81" spans="1:30" ht="15.75" x14ac:dyDescent="0.25">
      <c r="A81" s="50" t="s">
        <v>39</v>
      </c>
      <c r="B81" s="74">
        <v>2</v>
      </c>
      <c r="C81" s="61" t="s">
        <v>37</v>
      </c>
      <c r="D81" s="75">
        <v>6</v>
      </c>
      <c r="E81" s="50">
        <v>1</v>
      </c>
      <c r="F81" s="76" t="s">
        <v>37</v>
      </c>
      <c r="G81" s="77">
        <v>5</v>
      </c>
      <c r="H81" s="74">
        <v>5</v>
      </c>
      <c r="I81" s="61" t="s">
        <v>37</v>
      </c>
      <c r="J81" s="75">
        <v>7</v>
      </c>
      <c r="K81" s="74">
        <v>3</v>
      </c>
      <c r="L81" s="61" t="s">
        <v>37</v>
      </c>
      <c r="M81" s="75">
        <v>4</v>
      </c>
      <c r="N81" s="50">
        <v>2</v>
      </c>
      <c r="O81" s="76" t="s">
        <v>37</v>
      </c>
      <c r="P81" s="77">
        <v>7</v>
      </c>
      <c r="S81" s="18"/>
      <c r="T81" s="18"/>
      <c r="U81" s="19"/>
      <c r="V81" s="19"/>
      <c r="W81" s="19"/>
      <c r="X81" s="19"/>
      <c r="Y81" s="19"/>
      <c r="Z81" s="19"/>
      <c r="AA81" s="18"/>
      <c r="AB81" s="19"/>
      <c r="AC81" s="19"/>
      <c r="AD81" s="18"/>
    </row>
    <row r="82" spans="1:30" ht="15.75" x14ac:dyDescent="0.25">
      <c r="A82" s="50" t="s">
        <v>40</v>
      </c>
      <c r="B82" s="50">
        <v>3</v>
      </c>
      <c r="C82" s="76" t="s">
        <v>37</v>
      </c>
      <c r="D82" s="77">
        <v>5</v>
      </c>
      <c r="E82" s="41">
        <v>2</v>
      </c>
      <c r="F82" s="69" t="s">
        <v>37</v>
      </c>
      <c r="G82" s="70">
        <v>8</v>
      </c>
      <c r="H82" s="50">
        <v>1</v>
      </c>
      <c r="I82" s="76" t="s">
        <v>37</v>
      </c>
      <c r="J82" s="77">
        <v>6</v>
      </c>
      <c r="K82" s="50">
        <v>6</v>
      </c>
      <c r="L82" s="76" t="s">
        <v>37</v>
      </c>
      <c r="M82" s="77">
        <v>8</v>
      </c>
      <c r="N82" s="41">
        <v>3</v>
      </c>
      <c r="O82" s="69" t="s">
        <v>37</v>
      </c>
      <c r="P82" s="70">
        <v>6</v>
      </c>
      <c r="S82" s="18"/>
      <c r="T82" s="18"/>
      <c r="U82" s="19"/>
      <c r="V82" s="19"/>
      <c r="W82" s="19"/>
      <c r="X82" s="19"/>
      <c r="Y82" s="19"/>
      <c r="Z82" s="19"/>
      <c r="AA82" s="18"/>
      <c r="AB82" s="19"/>
      <c r="AC82" s="19"/>
      <c r="AD82" s="18"/>
    </row>
    <row r="83" spans="1:30" ht="15.75" x14ac:dyDescent="0.25">
      <c r="A83" s="55" t="s">
        <v>41</v>
      </c>
      <c r="B83" s="45"/>
      <c r="C83" s="73"/>
      <c r="D83" s="88"/>
      <c r="E83" s="55"/>
      <c r="F83" s="71"/>
      <c r="G83" s="72"/>
      <c r="H83" s="55"/>
      <c r="I83" s="71"/>
      <c r="J83" s="72"/>
      <c r="K83" s="55"/>
      <c r="L83" s="71"/>
      <c r="M83" s="72"/>
      <c r="N83" s="55"/>
      <c r="O83" s="71"/>
      <c r="P83" s="72"/>
      <c r="R83">
        <f>SUM(S83:AD83)</f>
        <v>0</v>
      </c>
      <c r="S83" s="49">
        <f>COUNTIF(B83:P83,S1)</f>
        <v>0</v>
      </c>
      <c r="T83" s="49">
        <f>COUNTIF(B83:P83,T1)</f>
        <v>0</v>
      </c>
      <c r="U83" s="23">
        <f>COUNTIF(B83:P83,U1)</f>
        <v>0</v>
      </c>
      <c r="V83" s="23">
        <f>COUNTIF(B83:P83,V1)</f>
        <v>0</v>
      </c>
      <c r="W83" s="23">
        <f>COUNTIF(B83:P83,W1)</f>
        <v>0</v>
      </c>
      <c r="X83" s="23">
        <f>COUNTIF(B83:P83,X1)</f>
        <v>0</v>
      </c>
      <c r="Y83" s="23">
        <f>COUNTIF(B83:P83,Y1)</f>
        <v>0</v>
      </c>
      <c r="Z83" s="23">
        <f>COUNTIF(B83:P83,Z1)</f>
        <v>0</v>
      </c>
      <c r="AA83" s="49">
        <f>COUNTIF(B83:P83,AA1)</f>
        <v>0</v>
      </c>
      <c r="AB83" s="23">
        <f>COUNTIF(B83:P83,AB1)</f>
        <v>0</v>
      </c>
      <c r="AC83" s="23">
        <f>COUNTIF(B83:P83,AC1)</f>
        <v>0</v>
      </c>
      <c r="AD83" s="49">
        <f>COUNTIF(B83:P83,AD1)</f>
        <v>0</v>
      </c>
    </row>
    <row r="84" spans="1:30" ht="16.5" thickBot="1" x14ac:dyDescent="0.3">
      <c r="A84" s="56" t="s">
        <v>42</v>
      </c>
      <c r="B84" s="56">
        <v>7</v>
      </c>
      <c r="C84" s="78" t="s">
        <v>37</v>
      </c>
      <c r="D84" s="79">
        <v>8</v>
      </c>
      <c r="E84" s="56">
        <v>3</v>
      </c>
      <c r="F84" s="78" t="s">
        <v>37</v>
      </c>
      <c r="G84" s="79">
        <v>7</v>
      </c>
      <c r="H84" s="56">
        <v>2</v>
      </c>
      <c r="I84" s="78" t="s">
        <v>37</v>
      </c>
      <c r="J84" s="79">
        <v>3</v>
      </c>
      <c r="K84" s="56">
        <v>1</v>
      </c>
      <c r="L84" s="78" t="s">
        <v>37</v>
      </c>
      <c r="M84" s="79">
        <v>7</v>
      </c>
      <c r="N84" s="56">
        <v>4</v>
      </c>
      <c r="O84" s="78" t="s">
        <v>37</v>
      </c>
      <c r="P84" s="79">
        <v>5</v>
      </c>
      <c r="S84" s="18"/>
      <c r="T84" s="18"/>
      <c r="U84" s="19"/>
      <c r="V84" s="19"/>
      <c r="W84" s="19"/>
      <c r="X84" s="19"/>
      <c r="Y84" s="19"/>
      <c r="Z84" s="19"/>
      <c r="AA84" s="18"/>
      <c r="AB84" s="19"/>
      <c r="AC84" s="19"/>
      <c r="AD84" s="18"/>
    </row>
    <row r="85" spans="1:30" x14ac:dyDescent="0.25">
      <c r="A85" s="94"/>
      <c r="B85" s="97" t="s">
        <v>1</v>
      </c>
      <c r="C85" s="94"/>
      <c r="D85" s="97" t="s">
        <v>1</v>
      </c>
      <c r="E85" s="19"/>
      <c r="F85" s="19"/>
      <c r="G85" s="19"/>
      <c r="H85" s="97" t="s">
        <v>1</v>
      </c>
      <c r="I85" s="94"/>
      <c r="J85" s="97" t="s">
        <v>1</v>
      </c>
      <c r="K85" s="94"/>
      <c r="L85" s="94"/>
      <c r="M85" s="94"/>
      <c r="N85" s="97" t="s">
        <v>1</v>
      </c>
      <c r="O85" s="94"/>
      <c r="P85" s="98" t="s">
        <v>43</v>
      </c>
      <c r="S85" s="18"/>
      <c r="T85" s="18"/>
      <c r="U85" s="19"/>
      <c r="V85" s="19"/>
      <c r="W85" s="19"/>
      <c r="X85" s="19"/>
      <c r="Y85" s="19"/>
      <c r="Z85" s="19"/>
      <c r="AA85" s="18"/>
      <c r="AB85" s="19"/>
      <c r="AC85" s="19"/>
      <c r="AD85" s="18"/>
    </row>
    <row r="86" spans="1:30" ht="16.5" thickBot="1" x14ac:dyDescent="0.3">
      <c r="A86" s="99">
        <f>A77+14</f>
        <v>45998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61"/>
      <c r="S86" s="18"/>
      <c r="T86" s="18"/>
      <c r="U86" s="19"/>
      <c r="V86" s="19"/>
      <c r="W86" s="19"/>
      <c r="X86" s="19"/>
      <c r="Y86" s="19"/>
      <c r="Z86" s="19"/>
      <c r="AA86" s="18"/>
      <c r="AB86" s="19"/>
      <c r="AC86" s="19"/>
      <c r="AD86" s="18"/>
    </row>
    <row r="87" spans="1:30" ht="15.75" thickBot="1" x14ac:dyDescent="0.3">
      <c r="A87" s="100" t="s">
        <v>35</v>
      </c>
      <c r="B87" s="101">
        <v>0.69791666666666663</v>
      </c>
      <c r="C87" s="102"/>
      <c r="D87" s="103"/>
      <c r="E87" s="101">
        <v>0.71180555555555547</v>
      </c>
      <c r="F87" s="102"/>
      <c r="G87" s="103"/>
      <c r="H87" s="101">
        <v>0.72569444444444453</v>
      </c>
      <c r="I87" s="102"/>
      <c r="J87" s="103"/>
      <c r="K87" s="101">
        <v>0.73958333333333337</v>
      </c>
      <c r="L87" s="102"/>
      <c r="M87" s="103"/>
      <c r="N87" s="101">
        <v>0.75347222222222221</v>
      </c>
      <c r="O87" s="102"/>
      <c r="P87" s="103"/>
      <c r="S87" s="18"/>
      <c r="T87" s="18"/>
      <c r="U87" s="19"/>
      <c r="V87" s="19"/>
      <c r="W87" s="19"/>
      <c r="X87" s="19"/>
      <c r="Y87" s="19"/>
      <c r="Z87" s="19"/>
      <c r="AA87" s="18"/>
      <c r="AB87" s="19"/>
      <c r="AC87" s="19"/>
      <c r="AD87" s="18"/>
    </row>
    <row r="88" spans="1:30" ht="15.75" x14ac:dyDescent="0.25">
      <c r="A88" s="41" t="s">
        <v>36</v>
      </c>
      <c r="B88" s="41">
        <v>5</v>
      </c>
      <c r="C88" s="69" t="s">
        <v>37</v>
      </c>
      <c r="D88" s="70">
        <v>6</v>
      </c>
      <c r="E88" s="50">
        <v>5</v>
      </c>
      <c r="F88" s="76" t="s">
        <v>37</v>
      </c>
      <c r="G88" s="77">
        <v>8</v>
      </c>
      <c r="H88" s="41">
        <v>2</v>
      </c>
      <c r="I88" s="69" t="s">
        <v>37</v>
      </c>
      <c r="J88" s="70">
        <v>6</v>
      </c>
      <c r="K88" s="41">
        <v>1</v>
      </c>
      <c r="L88" s="69" t="s">
        <v>37</v>
      </c>
      <c r="M88" s="70">
        <v>5</v>
      </c>
      <c r="N88" s="41">
        <v>5</v>
      </c>
      <c r="O88" s="69" t="s">
        <v>37</v>
      </c>
      <c r="P88" s="70">
        <v>7</v>
      </c>
      <c r="S88" s="18"/>
      <c r="T88" s="18"/>
      <c r="U88" s="19"/>
      <c r="V88" s="19"/>
      <c r="W88" s="19"/>
      <c r="X88" s="19"/>
      <c r="Y88" s="19"/>
      <c r="Z88" s="19"/>
      <c r="AA88" s="18"/>
      <c r="AB88" s="19"/>
      <c r="AC88" s="19"/>
      <c r="AD88" s="18"/>
    </row>
    <row r="89" spans="1:30" ht="15.75" x14ac:dyDescent="0.25">
      <c r="A89" s="55" t="s">
        <v>38</v>
      </c>
      <c r="B89" s="55"/>
      <c r="C89" s="73"/>
      <c r="D89" s="72"/>
      <c r="E89" s="55"/>
      <c r="F89" s="73"/>
      <c r="G89" s="72"/>
      <c r="H89" s="55"/>
      <c r="I89" s="73"/>
      <c r="J89" s="72"/>
      <c r="K89" s="55"/>
      <c r="L89" s="73"/>
      <c r="M89" s="72"/>
      <c r="N89" s="55"/>
      <c r="O89" s="73"/>
      <c r="P89" s="72"/>
      <c r="Q89" s="19"/>
      <c r="R89">
        <f>SUM(S89:AD89)</f>
        <v>0</v>
      </c>
      <c r="S89" s="49">
        <f>COUNTIF(B89:P89,S1)</f>
        <v>0</v>
      </c>
      <c r="T89" s="49">
        <f>COUNTIF(B89:P89,T1)</f>
        <v>0</v>
      </c>
      <c r="U89" s="23">
        <f>COUNTIF(B89:P89,U1)</f>
        <v>0</v>
      </c>
      <c r="V89" s="23">
        <f>COUNTIF(B89:P89,V1)</f>
        <v>0</v>
      </c>
      <c r="W89" s="23">
        <f>COUNTIF(B89:P89,W1)</f>
        <v>0</v>
      </c>
      <c r="X89" s="23">
        <f>COUNTIF(B89:P89,X1)</f>
        <v>0</v>
      </c>
      <c r="Y89" s="23">
        <f>COUNTIF(B89:P89,Y1)</f>
        <v>0</v>
      </c>
      <c r="Z89" s="23">
        <f>COUNTIF(B89:P89,Z1)</f>
        <v>0</v>
      </c>
      <c r="AA89" s="49">
        <f>COUNTIF(B89:P89,AA1)</f>
        <v>0</v>
      </c>
      <c r="AB89" s="23">
        <f>COUNTIF(B89:P89,AB1)</f>
        <v>0</v>
      </c>
      <c r="AC89" s="23">
        <f>COUNTIF(B89:P89,AC1)</f>
        <v>0</v>
      </c>
      <c r="AD89" s="49">
        <f>COUNTIF(B89:P89,AD1)</f>
        <v>0</v>
      </c>
    </row>
    <row r="90" spans="1:30" ht="15.75" x14ac:dyDescent="0.25">
      <c r="A90" s="50" t="s">
        <v>39</v>
      </c>
      <c r="B90" s="74">
        <v>1</v>
      </c>
      <c r="C90" s="61" t="s">
        <v>37</v>
      </c>
      <c r="D90" s="75">
        <v>2</v>
      </c>
      <c r="E90" s="50">
        <v>6</v>
      </c>
      <c r="F90" s="76" t="s">
        <v>37</v>
      </c>
      <c r="G90" s="77">
        <v>7</v>
      </c>
      <c r="H90" s="74">
        <v>3</v>
      </c>
      <c r="I90" s="61" t="s">
        <v>37</v>
      </c>
      <c r="J90" s="75">
        <v>5</v>
      </c>
      <c r="K90" s="74">
        <v>2</v>
      </c>
      <c r="L90" s="61" t="s">
        <v>37</v>
      </c>
      <c r="M90" s="75">
        <v>8</v>
      </c>
      <c r="N90" s="50">
        <v>1</v>
      </c>
      <c r="O90" s="76" t="s">
        <v>37</v>
      </c>
      <c r="P90" s="77">
        <v>6</v>
      </c>
      <c r="Q90" s="19"/>
      <c r="S90" s="18"/>
      <c r="T90" s="18"/>
      <c r="U90" s="19"/>
      <c r="V90" s="19"/>
      <c r="W90" s="19"/>
      <c r="X90" s="19"/>
      <c r="Y90" s="19"/>
      <c r="Z90" s="19"/>
      <c r="AA90" s="18"/>
      <c r="AB90" s="19"/>
      <c r="AC90" s="19"/>
      <c r="AD90" s="18"/>
    </row>
    <row r="91" spans="1:30" ht="15.75" x14ac:dyDescent="0.25">
      <c r="A91" s="50" t="s">
        <v>40</v>
      </c>
      <c r="B91" s="50">
        <v>3</v>
      </c>
      <c r="C91" s="76" t="s">
        <v>37</v>
      </c>
      <c r="D91" s="77">
        <v>8</v>
      </c>
      <c r="E91" s="41">
        <v>1</v>
      </c>
      <c r="F91" s="69" t="s">
        <v>37</v>
      </c>
      <c r="G91" s="70">
        <v>3</v>
      </c>
      <c r="H91" s="50">
        <v>7</v>
      </c>
      <c r="I91" s="76" t="s">
        <v>37</v>
      </c>
      <c r="J91" s="77">
        <v>8</v>
      </c>
      <c r="K91" s="50">
        <v>3</v>
      </c>
      <c r="L91" s="76" t="s">
        <v>37</v>
      </c>
      <c r="M91" s="77">
        <v>7</v>
      </c>
      <c r="N91" s="41">
        <v>2</v>
      </c>
      <c r="O91" s="69" t="s">
        <v>37</v>
      </c>
      <c r="P91" s="70">
        <v>3</v>
      </c>
      <c r="Q91" s="19"/>
      <c r="S91" s="18"/>
      <c r="T91" s="18"/>
      <c r="U91" s="19"/>
      <c r="V91" s="19"/>
      <c r="W91" s="19"/>
      <c r="X91" s="19"/>
      <c r="Y91" s="19"/>
      <c r="Z91" s="19"/>
      <c r="AA91" s="18"/>
      <c r="AB91" s="19"/>
      <c r="AC91" s="19"/>
      <c r="AD91" s="18"/>
    </row>
    <row r="92" spans="1:30" ht="15.75" x14ac:dyDescent="0.25">
      <c r="A92" s="55" t="s">
        <v>41</v>
      </c>
      <c r="B92" s="45"/>
      <c r="C92" s="73"/>
      <c r="D92" s="88"/>
      <c r="E92" s="55"/>
      <c r="F92" s="71"/>
      <c r="G92" s="72"/>
      <c r="H92" s="55"/>
      <c r="I92" s="71"/>
      <c r="J92" s="72"/>
      <c r="K92" s="55"/>
      <c r="L92" s="71"/>
      <c r="M92" s="72"/>
      <c r="N92" s="55"/>
      <c r="O92" s="71"/>
      <c r="P92" s="72"/>
      <c r="Q92" s="19"/>
      <c r="R92">
        <f>SUM(S92:AD92)</f>
        <v>0</v>
      </c>
      <c r="S92" s="49">
        <f>COUNTIF(B92:P92,S1)</f>
        <v>0</v>
      </c>
      <c r="T92" s="49">
        <f>COUNTIF(B92:P92,T1)</f>
        <v>0</v>
      </c>
      <c r="U92" s="23">
        <f>COUNTIF(B92:P92,U1)</f>
        <v>0</v>
      </c>
      <c r="V92" s="23">
        <f>COUNTIF(B92:P92,V1)</f>
        <v>0</v>
      </c>
      <c r="W92" s="23">
        <f>COUNTIF(B92:P92,W1)</f>
        <v>0</v>
      </c>
      <c r="X92" s="23">
        <f>COUNTIF(B92:P92,X1)</f>
        <v>0</v>
      </c>
      <c r="Y92" s="23">
        <f>COUNTIF(B92:P92,Y1)</f>
        <v>0</v>
      </c>
      <c r="Z92" s="23">
        <f>COUNTIF(B92:P92,Z1)</f>
        <v>0</v>
      </c>
      <c r="AA92" s="49">
        <f>COUNTIF(B92:P92,AA1)</f>
        <v>0</v>
      </c>
      <c r="AB92" s="23">
        <f>COUNTIF(B92:P92,AB1)</f>
        <v>0</v>
      </c>
      <c r="AC92" s="23">
        <f>COUNTIF(B92:P92,AC1)</f>
        <v>0</v>
      </c>
      <c r="AD92" s="49">
        <f>COUNTIF(B92:P92,AD1)</f>
        <v>0</v>
      </c>
    </row>
    <row r="93" spans="1:30" ht="16.5" thickBot="1" x14ac:dyDescent="0.3">
      <c r="A93" s="56" t="s">
        <v>42</v>
      </c>
      <c r="B93" s="56">
        <v>4</v>
      </c>
      <c r="C93" s="78" t="s">
        <v>37</v>
      </c>
      <c r="D93" s="79">
        <v>7</v>
      </c>
      <c r="E93" s="56">
        <v>2</v>
      </c>
      <c r="F93" s="78" t="s">
        <v>37</v>
      </c>
      <c r="G93" s="79">
        <v>4</v>
      </c>
      <c r="H93" s="56">
        <v>1</v>
      </c>
      <c r="I93" s="78" t="s">
        <v>37</v>
      </c>
      <c r="J93" s="79">
        <v>4</v>
      </c>
      <c r="K93" s="56">
        <v>4</v>
      </c>
      <c r="L93" s="78" t="s">
        <v>37</v>
      </c>
      <c r="M93" s="79">
        <v>6</v>
      </c>
      <c r="N93" s="56">
        <v>4</v>
      </c>
      <c r="O93" s="78" t="s">
        <v>37</v>
      </c>
      <c r="P93" s="79">
        <v>8</v>
      </c>
      <c r="Q93" s="19"/>
      <c r="S93" s="18"/>
      <c r="T93" s="18"/>
      <c r="U93" s="19"/>
      <c r="V93" s="19"/>
      <c r="W93" s="19"/>
      <c r="X93" s="19"/>
      <c r="Y93" s="19"/>
      <c r="Z93" s="19"/>
      <c r="AA93" s="18"/>
      <c r="AB93" s="19"/>
      <c r="AC93" s="19"/>
      <c r="AD93" s="18"/>
    </row>
    <row r="94" spans="1:30" ht="15.75" x14ac:dyDescent="0.25">
      <c r="A94" s="19"/>
      <c r="B94" s="20"/>
      <c r="C94" s="19"/>
      <c r="D94" s="31"/>
      <c r="E94" s="20"/>
      <c r="F94" s="19"/>
      <c r="G94" s="31"/>
      <c r="H94" s="20"/>
      <c r="I94" s="19"/>
      <c r="J94" s="31"/>
      <c r="K94" s="20"/>
      <c r="L94" s="19"/>
      <c r="M94" s="31"/>
      <c r="N94" s="19"/>
      <c r="O94" s="19"/>
      <c r="P94" s="26" t="s">
        <v>43</v>
      </c>
      <c r="Q94" s="61"/>
      <c r="S94" s="18"/>
      <c r="T94" s="18"/>
      <c r="U94" s="19"/>
      <c r="V94" s="19"/>
      <c r="W94" s="19"/>
      <c r="X94" s="19"/>
      <c r="Y94" s="19"/>
      <c r="Z94" s="19"/>
      <c r="AA94" s="18"/>
      <c r="AB94" s="19"/>
      <c r="AC94" s="19"/>
      <c r="AD94" s="18"/>
    </row>
    <row r="95" spans="1:30" ht="16.5" thickBot="1" x14ac:dyDescent="0.3">
      <c r="A95" s="99">
        <f>A86+7</f>
        <v>46005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61"/>
      <c r="S95" s="18"/>
      <c r="T95" s="18"/>
      <c r="U95" s="19"/>
      <c r="V95" s="19"/>
      <c r="W95" s="19"/>
      <c r="X95" s="19"/>
      <c r="Y95" s="19"/>
      <c r="Z95" s="19"/>
      <c r="AA95" s="18"/>
      <c r="AB95" s="19"/>
      <c r="AC95" s="19"/>
      <c r="AD95" s="18"/>
    </row>
    <row r="96" spans="1:30" ht="16.5" thickBot="1" x14ac:dyDescent="0.3">
      <c r="A96" s="100" t="s">
        <v>35</v>
      </c>
      <c r="B96" s="101">
        <v>0.69791666666666663</v>
      </c>
      <c r="C96" s="102"/>
      <c r="D96" s="103"/>
      <c r="E96" s="101">
        <v>0.71180555555555547</v>
      </c>
      <c r="F96" s="102"/>
      <c r="G96" s="103"/>
      <c r="H96" s="101">
        <v>0.72569444444444453</v>
      </c>
      <c r="I96" s="102"/>
      <c r="J96" s="103"/>
      <c r="K96" s="101">
        <v>0.73958333333333337</v>
      </c>
      <c r="L96" s="102"/>
      <c r="M96" s="103"/>
      <c r="N96" s="101">
        <v>0.75347222222222221</v>
      </c>
      <c r="O96" s="102"/>
      <c r="P96" s="103"/>
      <c r="Q96" s="61"/>
      <c r="S96" s="18"/>
      <c r="T96" s="18"/>
      <c r="U96" s="19"/>
      <c r="V96" s="19"/>
      <c r="W96" s="19"/>
      <c r="X96" s="19"/>
      <c r="Y96" s="19"/>
      <c r="Z96" s="19"/>
      <c r="AA96" s="18"/>
      <c r="AB96" s="19"/>
      <c r="AC96" s="19"/>
      <c r="AD96" s="18"/>
    </row>
    <row r="97" spans="1:31" ht="15.75" x14ac:dyDescent="0.25">
      <c r="A97" s="41" t="s">
        <v>36</v>
      </c>
      <c r="B97" s="41">
        <v>4</v>
      </c>
      <c r="C97" s="69" t="s">
        <v>37</v>
      </c>
      <c r="D97" s="70">
        <v>10</v>
      </c>
      <c r="E97" s="50">
        <v>4</v>
      </c>
      <c r="F97" s="76" t="s">
        <v>37</v>
      </c>
      <c r="G97" s="77">
        <v>5</v>
      </c>
      <c r="H97" s="41">
        <v>4</v>
      </c>
      <c r="I97" s="69" t="s">
        <v>37</v>
      </c>
      <c r="J97" s="70">
        <v>7</v>
      </c>
      <c r="K97" s="41">
        <v>1</v>
      </c>
      <c r="L97" s="69" t="s">
        <v>37</v>
      </c>
      <c r="M97" s="70">
        <v>10</v>
      </c>
      <c r="N97" s="41">
        <v>5</v>
      </c>
      <c r="O97" s="69" t="s">
        <v>37</v>
      </c>
      <c r="P97" s="70">
        <v>8</v>
      </c>
      <c r="Q97" s="61"/>
      <c r="S97" s="18"/>
      <c r="T97" s="18"/>
      <c r="U97" s="19"/>
      <c r="V97" s="19"/>
      <c r="W97" s="19"/>
      <c r="X97" s="19"/>
      <c r="Y97" s="19"/>
      <c r="Z97" s="19"/>
      <c r="AA97" s="18"/>
      <c r="AB97" s="19"/>
      <c r="AC97" s="19"/>
      <c r="AD97" s="18"/>
    </row>
    <row r="98" spans="1:31" ht="15.75" x14ac:dyDescent="0.25">
      <c r="A98" s="41" t="s">
        <v>38</v>
      </c>
      <c r="B98" s="41"/>
      <c r="C98" s="76"/>
      <c r="D98" s="70"/>
      <c r="E98" s="41"/>
      <c r="F98" s="76"/>
      <c r="G98" s="70"/>
      <c r="H98" s="41"/>
      <c r="I98" s="76"/>
      <c r="J98" s="70"/>
      <c r="K98" s="41"/>
      <c r="L98" s="76"/>
      <c r="M98" s="70"/>
      <c r="N98" s="41"/>
      <c r="O98" s="76"/>
      <c r="P98" s="70"/>
      <c r="Q98" s="61"/>
      <c r="S98" s="18"/>
      <c r="T98" s="18"/>
      <c r="U98" s="19"/>
      <c r="V98" s="19"/>
      <c r="W98" s="19"/>
      <c r="X98" s="19"/>
      <c r="Y98" s="19"/>
      <c r="Z98" s="19"/>
      <c r="AA98" s="18"/>
      <c r="AB98" s="19"/>
      <c r="AC98" s="19"/>
      <c r="AD98" s="18"/>
    </row>
    <row r="99" spans="1:31" ht="15.75" x14ac:dyDescent="0.25">
      <c r="A99" s="50" t="s">
        <v>39</v>
      </c>
      <c r="B99" s="74">
        <v>5</v>
      </c>
      <c r="C99" s="61" t="s">
        <v>37</v>
      </c>
      <c r="D99" s="75">
        <v>6</v>
      </c>
      <c r="E99" s="50">
        <v>3</v>
      </c>
      <c r="F99" s="76" t="s">
        <v>37</v>
      </c>
      <c r="G99" s="77">
        <v>10</v>
      </c>
      <c r="H99" s="74">
        <v>1</v>
      </c>
      <c r="I99" s="61" t="s">
        <v>37</v>
      </c>
      <c r="J99" s="75">
        <v>9</v>
      </c>
      <c r="K99" s="74">
        <v>2</v>
      </c>
      <c r="L99" s="61" t="s">
        <v>37</v>
      </c>
      <c r="M99" s="75">
        <v>6</v>
      </c>
      <c r="N99" s="50">
        <v>7</v>
      </c>
      <c r="O99" s="76" t="s">
        <v>37</v>
      </c>
      <c r="P99" s="77">
        <v>9</v>
      </c>
      <c r="Q99" s="61"/>
      <c r="S99" s="18"/>
      <c r="T99" s="18"/>
      <c r="U99" s="19"/>
      <c r="V99" s="19"/>
      <c r="W99" s="19"/>
      <c r="X99" s="19"/>
      <c r="Y99" s="19"/>
      <c r="Z99" s="19"/>
      <c r="AA99" s="18"/>
      <c r="AB99" s="19"/>
      <c r="AC99" s="19"/>
      <c r="AD99" s="18"/>
    </row>
    <row r="100" spans="1:31" ht="15.75" x14ac:dyDescent="0.25">
      <c r="A100" s="50" t="s">
        <v>40</v>
      </c>
      <c r="B100" s="50">
        <v>1</v>
      </c>
      <c r="C100" s="76" t="s">
        <v>37</v>
      </c>
      <c r="D100" s="77">
        <v>7</v>
      </c>
      <c r="E100" s="41">
        <v>2</v>
      </c>
      <c r="F100" s="69" t="s">
        <v>37</v>
      </c>
      <c r="G100" s="70">
        <v>9</v>
      </c>
      <c r="H100" s="50">
        <v>3</v>
      </c>
      <c r="I100" s="76" t="s">
        <v>37</v>
      </c>
      <c r="J100" s="77">
        <v>5</v>
      </c>
      <c r="K100" s="50">
        <v>4</v>
      </c>
      <c r="L100" s="76" t="s">
        <v>37</v>
      </c>
      <c r="M100" s="77">
        <v>8</v>
      </c>
      <c r="N100" s="41">
        <v>1</v>
      </c>
      <c r="O100" s="69" t="s">
        <v>37</v>
      </c>
      <c r="P100" s="70">
        <v>2</v>
      </c>
      <c r="Q100" s="61"/>
      <c r="S100" s="18"/>
      <c r="T100" s="18"/>
      <c r="U100" s="19"/>
      <c r="V100" s="19"/>
      <c r="W100" s="19"/>
      <c r="X100" s="19"/>
      <c r="Y100" s="19"/>
      <c r="Z100" s="19"/>
      <c r="AA100" s="18"/>
      <c r="AB100" s="19"/>
      <c r="AC100" s="19"/>
      <c r="AD100" s="18"/>
    </row>
    <row r="101" spans="1:31" ht="15.75" x14ac:dyDescent="0.25">
      <c r="A101" s="41" t="s">
        <v>41</v>
      </c>
      <c r="B101" s="50">
        <v>3</v>
      </c>
      <c r="C101" s="76" t="s">
        <v>37</v>
      </c>
      <c r="D101" s="77">
        <v>9</v>
      </c>
      <c r="E101" s="41">
        <v>6</v>
      </c>
      <c r="F101" s="69" t="s">
        <v>37</v>
      </c>
      <c r="G101" s="70">
        <v>7</v>
      </c>
      <c r="H101" s="41">
        <v>2</v>
      </c>
      <c r="I101" s="69" t="s">
        <v>37</v>
      </c>
      <c r="J101" s="70">
        <v>10</v>
      </c>
      <c r="K101" s="41">
        <v>5</v>
      </c>
      <c r="L101" s="69" t="s">
        <v>37</v>
      </c>
      <c r="M101" s="70">
        <v>9</v>
      </c>
      <c r="N101" s="41">
        <v>3</v>
      </c>
      <c r="O101" s="69" t="s">
        <v>37</v>
      </c>
      <c r="P101" s="70">
        <v>4</v>
      </c>
      <c r="Q101" s="61"/>
      <c r="R101">
        <f>SUM(S101:AD101)</f>
        <v>10</v>
      </c>
      <c r="S101" s="49">
        <f>COUNTIF(B101:P101,S1)</f>
        <v>0</v>
      </c>
      <c r="T101" s="49">
        <f>COUNTIF(B101:P101,T1)</f>
        <v>1</v>
      </c>
      <c r="U101" s="23">
        <f>COUNTIF(B101:P101,U1)</f>
        <v>2</v>
      </c>
      <c r="V101" s="23">
        <f>COUNTIF(B101:P101,V1)</f>
        <v>1</v>
      </c>
      <c r="W101" s="23">
        <f>COUNTIF(B101:P101,W1)</f>
        <v>1</v>
      </c>
      <c r="X101" s="23">
        <f>COUNTIF(B101:P101,X1)</f>
        <v>1</v>
      </c>
      <c r="Y101" s="23">
        <f>COUNTIF(B101:P101,Y1)</f>
        <v>1</v>
      </c>
      <c r="Z101" s="23">
        <f>COUNTIF(B101:P101,Z1)</f>
        <v>0</v>
      </c>
      <c r="AA101" s="49">
        <f>COUNTIF(B101:P101,AA1)</f>
        <v>2</v>
      </c>
      <c r="AB101" s="23">
        <f>COUNTIF(B101:P101,AB1)</f>
        <v>1</v>
      </c>
      <c r="AC101" s="23">
        <f>COUNTIF(B101:P101,AC1)</f>
        <v>0</v>
      </c>
      <c r="AD101" s="49">
        <f>COUNTIF(B101:P101,AD11)</f>
        <v>0</v>
      </c>
    </row>
    <row r="102" spans="1:31" ht="16.5" thickBot="1" x14ac:dyDescent="0.3">
      <c r="A102" s="56" t="s">
        <v>42</v>
      </c>
      <c r="B102" s="56">
        <v>2</v>
      </c>
      <c r="C102" s="78" t="s">
        <v>37</v>
      </c>
      <c r="D102" s="79">
        <v>8</v>
      </c>
      <c r="E102" s="56">
        <v>1</v>
      </c>
      <c r="F102" s="78" t="s">
        <v>37</v>
      </c>
      <c r="G102" s="79">
        <v>8</v>
      </c>
      <c r="H102" s="56">
        <v>6</v>
      </c>
      <c r="I102" s="78" t="s">
        <v>37</v>
      </c>
      <c r="J102" s="79">
        <v>8</v>
      </c>
      <c r="K102" s="56">
        <v>3</v>
      </c>
      <c r="L102" s="78" t="s">
        <v>37</v>
      </c>
      <c r="M102" s="79">
        <v>7</v>
      </c>
      <c r="N102" s="56">
        <v>6</v>
      </c>
      <c r="O102" s="78" t="s">
        <v>37</v>
      </c>
      <c r="P102" s="79">
        <v>10</v>
      </c>
      <c r="Q102" s="61"/>
      <c r="S102" s="18"/>
      <c r="T102" s="18"/>
      <c r="U102" s="19"/>
      <c r="V102" s="19"/>
      <c r="W102" s="19"/>
      <c r="X102" s="19"/>
      <c r="Y102" s="19"/>
      <c r="Z102" s="19"/>
      <c r="AA102" s="18"/>
      <c r="AB102" s="19"/>
      <c r="AC102" s="19"/>
      <c r="AD102" s="18"/>
    </row>
    <row r="103" spans="1:31" ht="15.75" x14ac:dyDescent="0.2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S103" s="18"/>
      <c r="T103" s="18"/>
      <c r="U103" s="19"/>
      <c r="V103" s="19"/>
      <c r="W103" s="19"/>
      <c r="X103" s="19"/>
      <c r="Y103" s="19"/>
      <c r="Z103" s="19"/>
      <c r="AA103" s="18"/>
      <c r="AB103" s="19"/>
      <c r="AC103" s="19"/>
      <c r="AD103" s="18"/>
    </row>
    <row r="104" spans="1:31" ht="20.25" x14ac:dyDescent="0.3">
      <c r="A104" s="104" t="s">
        <v>44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R104" t="e">
        <f ca="1">SUM(R24+R27+R33+R36+R42+R45+#REF!+#REF!+#REF!+#REF!+R69+R73+R80+R83+R89+R92+R116+R119)</f>
        <v>#REF!</v>
      </c>
      <c r="S104" s="26" t="e">
        <f ca="1">SUM(S24+S27+S33+S36+S42+S45+#REF!+#REF!+#REF!+#REF!+S69+S73+S80+S83+S89+S92+S101+S116+S98+S119)</f>
        <v>#REF!</v>
      </c>
      <c r="T104" s="26" t="e">
        <f>SUM(T24+T27+T33+T36+T42+T45+#REF!+#REF!+#REF!+#REF!+T69+T73+T80+T83+T89+T92+T101+T116+T98+T119)</f>
        <v>#REF!</v>
      </c>
      <c r="U104" s="26" t="e">
        <f>SUM(U24+U27+U33+U36+U42+U45+#REF!+#REF!+#REF!+#REF!+U69+U73+U80+U83+U89+U92+U101+U116+U98+U119)</f>
        <v>#REF!</v>
      </c>
      <c r="V104" s="26" t="e">
        <f>SUM(V24+V27+V33+V36+V42+V45+#REF!+#REF!+#REF!+#REF!+V69+V73+V80+V83+V89+V92+V101+V116+V98+V119)</f>
        <v>#REF!</v>
      </c>
      <c r="W104" s="26" t="e">
        <f>SUM(W24+W27+W33+W36+W42+W45+#REF!+#REF!+#REF!+#REF!+W69+W73+W80+W83+W89+W92+W101+W116+W98+W119)</f>
        <v>#REF!</v>
      </c>
      <c r="X104" s="26" t="e">
        <f>SUM(X24+X27+X33+X36+X42+X45+#REF!+#REF!+#REF!+#REF!+X69+X73+X80+X83+X89+X92+X101+X116+X98+X119)</f>
        <v>#REF!</v>
      </c>
      <c r="Y104" s="26" t="e">
        <f>SUM(Y24+Y27+Y33+Y36+Y42+Y45+#REF!+#REF!+#REF!+#REF!+Y69+Y73+Y80+Y83+Y89+Y92+Y101+Y116+Y98+Y119)</f>
        <v>#REF!</v>
      </c>
      <c r="Z104" s="26" t="e">
        <f>SUM(Z24+Z27+Z33+Z36+Z42+Z45+#REF!+#REF!+#REF!+#REF!+Z69+Z73+Z80+Z83+Z89+Z92+Z101+Z116+Z98+Z119)</f>
        <v>#REF!</v>
      </c>
      <c r="AA104" s="26" t="e">
        <f>SUM(AA24+AA27+AA33+AA36+AA42+AA45+#REF!+#REF!+#REF!+#REF!+AA69+AA73+AA80+AA83+AA89+AA92+AA101+AA116+AA98+AA119)</f>
        <v>#REF!</v>
      </c>
      <c r="AB104" s="26" t="e">
        <f>SUM(AB24+AB27+AB33+AB36+AB42+AB45+#REF!+#REF!+#REF!+#REF!+AB69+AB73+AB80+AB83+AB89+AB92+AB101+AB116+AB98+AB119)</f>
        <v>#REF!</v>
      </c>
      <c r="AC104" s="26" t="e">
        <f>SUM(AC24+AC27+AC33+AC36+AC42+AC45+#REF!+#REF!+#REF!+#REF!+AC69+AC73+AC80+AC83+AC89+AC92+AC101+AC116+AC98+AC119)</f>
        <v>#REF!</v>
      </c>
      <c r="AD104" s="26" t="e">
        <f>SUM(AD24+AD27+AD33+AD36+AD42+AD45+#REF!+#REF!+#REF!+#REF!+AD69+AD73+AD80+AD83+AD89+AD92+AD101+AD116+AD98+AD119)</f>
        <v>#REF!</v>
      </c>
      <c r="AE104" t="s">
        <v>45</v>
      </c>
    </row>
    <row r="105" spans="1:31" ht="15.75" x14ac:dyDescent="0.25">
      <c r="A105" s="105" t="s">
        <v>46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S105" s="18"/>
      <c r="T105" s="18"/>
      <c r="U105" s="19"/>
      <c r="V105" s="19"/>
      <c r="W105" s="19"/>
      <c r="X105" s="19"/>
      <c r="Y105" s="19"/>
      <c r="Z105" s="19"/>
      <c r="AA105" s="18"/>
      <c r="AB105" s="19"/>
      <c r="AC105" s="19"/>
      <c r="AD105" s="18"/>
    </row>
    <row r="106" spans="1:31" x14ac:dyDescent="0.25">
      <c r="A106" s="19"/>
      <c r="B106" s="20"/>
      <c r="C106" s="19"/>
      <c r="D106" s="31"/>
      <c r="E106" s="20"/>
      <c r="F106" s="19"/>
      <c r="G106" s="31"/>
      <c r="H106" s="20"/>
      <c r="I106" s="19"/>
      <c r="J106" s="31"/>
      <c r="K106" s="20"/>
      <c r="L106" s="19"/>
      <c r="M106" s="31"/>
      <c r="N106" s="19"/>
      <c r="O106" s="19"/>
      <c r="P106" s="19"/>
      <c r="S106" s="18"/>
      <c r="T106" s="18"/>
      <c r="U106" s="19"/>
      <c r="V106" s="19"/>
      <c r="W106" s="19"/>
      <c r="X106" s="19"/>
      <c r="Y106" s="19"/>
      <c r="Z106" s="19"/>
      <c r="AA106" s="18"/>
      <c r="AB106" s="19"/>
      <c r="AC106" s="19"/>
      <c r="AD106" s="18"/>
    </row>
  </sheetData>
  <mergeCells count="58">
    <mergeCell ref="A104:P104"/>
    <mergeCell ref="A105:P105"/>
    <mergeCell ref="A95:P95"/>
    <mergeCell ref="B96:D96"/>
    <mergeCell ref="E96:G96"/>
    <mergeCell ref="H96:J96"/>
    <mergeCell ref="K96:M96"/>
    <mergeCell ref="N96:P96"/>
    <mergeCell ref="A86:P86"/>
    <mergeCell ref="B87:D87"/>
    <mergeCell ref="E87:G87"/>
    <mergeCell ref="H87:J87"/>
    <mergeCell ref="K87:M87"/>
    <mergeCell ref="N87:P87"/>
    <mergeCell ref="A77:P77"/>
    <mergeCell ref="B78:D78"/>
    <mergeCell ref="E78:G78"/>
    <mergeCell ref="H78:J78"/>
    <mergeCell ref="K78:M78"/>
    <mergeCell ref="N78:P78"/>
    <mergeCell ref="A66:P66"/>
    <mergeCell ref="B67:D67"/>
    <mergeCell ref="E67:G67"/>
    <mergeCell ref="H67:J67"/>
    <mergeCell ref="K67:M67"/>
    <mergeCell ref="N67:P67"/>
    <mergeCell ref="A57:P57"/>
    <mergeCell ref="B58:D58"/>
    <mergeCell ref="E58:G58"/>
    <mergeCell ref="H58:J58"/>
    <mergeCell ref="K58:M58"/>
    <mergeCell ref="N58:P58"/>
    <mergeCell ref="A48:P48"/>
    <mergeCell ref="B49:D49"/>
    <mergeCell ref="E49:G49"/>
    <mergeCell ref="H49:J49"/>
    <mergeCell ref="K49:M49"/>
    <mergeCell ref="N49:P49"/>
    <mergeCell ref="A39:P39"/>
    <mergeCell ref="B40:D40"/>
    <mergeCell ref="E40:G40"/>
    <mergeCell ref="H40:J40"/>
    <mergeCell ref="K40:M40"/>
    <mergeCell ref="N40:P40"/>
    <mergeCell ref="A30:P30"/>
    <mergeCell ref="B31:D31"/>
    <mergeCell ref="E31:G31"/>
    <mergeCell ref="H31:J31"/>
    <mergeCell ref="K31:M31"/>
    <mergeCell ref="N31:P31"/>
    <mergeCell ref="A1:P1"/>
    <mergeCell ref="G2:H2"/>
    <mergeCell ref="A21:P21"/>
    <mergeCell ref="B22:D22"/>
    <mergeCell ref="E22:G22"/>
    <mergeCell ref="H22:J22"/>
    <mergeCell ref="K22:M22"/>
    <mergeCell ref="N22:P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dcterms:created xsi:type="dcterms:W3CDTF">2025-10-07T23:10:05Z</dcterms:created>
  <dcterms:modified xsi:type="dcterms:W3CDTF">2025-10-07T23:16:40Z</dcterms:modified>
</cp:coreProperties>
</file>